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60" yWindow="330" windowWidth="21840" windowHeight="9570" activeTab="1"/>
  </bookViews>
  <sheets>
    <sheet name="수입지출예산총괄2013년 (법인)" sheetId="4" r:id="rId1"/>
    <sheet name="세입예산2013(법인)" sheetId="5" r:id="rId2"/>
    <sheet name="세출예산2013(법인)" sheetId="6" r:id="rId3"/>
    <sheet name="Sheet1" sheetId="1" r:id="rId4"/>
    <sheet name="Sheet2" sheetId="2" r:id="rId5"/>
    <sheet name="Sheet3" sheetId="3" r:id="rId6"/>
  </sheets>
  <externalReferences>
    <externalReference r:id="rId7"/>
    <externalReference r:id="rId8"/>
    <externalReference r:id="rId9"/>
  </externalReferences>
  <definedNames>
    <definedName name="_2003년도_직원보수_일람표__실로암육아원" localSheetId="0">[1]직원보수일람표!$A$1+[1]직원보수일람표!$T$1</definedName>
    <definedName name="_2003년도_직원보수_일람표__실로암육아원">[2]직원보수일람표!$A$1+[2]직원보수일람표!$T$1</definedName>
    <definedName name="수입지출예산총괄_양로원" localSheetId="0">'수입지출예산총괄2013년 (법인)'!$B$1</definedName>
    <definedName name="수입지출예산총괄_양로원">#REF!</definedName>
    <definedName name="에벤직원보수일람표">[3]직원보수일람표!$A$1+[3]직원보수일람표!$T$1</definedName>
  </definedNames>
  <calcPr calcId="145621"/>
</workbook>
</file>

<file path=xl/calcChain.xml><?xml version="1.0" encoding="utf-8"?>
<calcChain xmlns="http://schemas.openxmlformats.org/spreadsheetml/2006/main">
  <c r="C16" i="4" l="1"/>
  <c r="G30" i="6" l="1"/>
  <c r="J45" i="5"/>
  <c r="J46" i="5"/>
  <c r="E6" i="4" l="1"/>
  <c r="H53" i="6" l="1"/>
  <c r="H52" i="6" s="1"/>
  <c r="H30" i="6" l="1"/>
  <c r="H29" i="6" s="1"/>
  <c r="H16" i="4" l="1"/>
  <c r="G37" i="6"/>
  <c r="G29" i="6"/>
  <c r="G21" i="6"/>
  <c r="G17" i="6"/>
  <c r="G31" i="5"/>
  <c r="G27" i="5"/>
  <c r="G14" i="5"/>
  <c r="G13" i="5" s="1"/>
  <c r="G8" i="5"/>
  <c r="G7" i="5" s="1"/>
  <c r="G6" i="5" s="1"/>
  <c r="J57" i="6"/>
  <c r="J56" i="6"/>
  <c r="J55" i="6"/>
  <c r="J54" i="6"/>
  <c r="J53" i="6"/>
  <c r="J52" i="6"/>
  <c r="J50" i="6"/>
  <c r="J49" i="6"/>
  <c r="J48" i="6"/>
  <c r="J42" i="6"/>
  <c r="J40" i="6"/>
  <c r="J39" i="6"/>
  <c r="J38" i="6"/>
  <c r="H37" i="6"/>
  <c r="J35" i="6"/>
  <c r="J34" i="6"/>
  <c r="J28" i="6"/>
  <c r="J27" i="6"/>
  <c r="J26" i="6"/>
  <c r="J25" i="6"/>
  <c r="J22" i="6"/>
  <c r="H21" i="6"/>
  <c r="J21" i="6" s="1"/>
  <c r="J20" i="6"/>
  <c r="J19" i="6"/>
  <c r="J18" i="6"/>
  <c r="H17" i="6"/>
  <c r="J16" i="6"/>
  <c r="J14" i="6"/>
  <c r="J12" i="6"/>
  <c r="J11" i="6"/>
  <c r="J9" i="6"/>
  <c r="J8" i="6"/>
  <c r="J44" i="5"/>
  <c r="J43" i="5"/>
  <c r="J42" i="5"/>
  <c r="J41" i="5"/>
  <c r="J40" i="5"/>
  <c r="J39" i="5"/>
  <c r="J38" i="5"/>
  <c r="J37" i="5"/>
  <c r="J36" i="5"/>
  <c r="J35" i="5"/>
  <c r="J34" i="5"/>
  <c r="J33" i="5"/>
  <c r="J32" i="5"/>
  <c r="H31" i="5"/>
  <c r="J31" i="5" s="1"/>
  <c r="J29" i="5"/>
  <c r="J28" i="5"/>
  <c r="J22" i="5"/>
  <c r="J16" i="5"/>
  <c r="J15" i="5"/>
  <c r="H14" i="5"/>
  <c r="J14" i="5" s="1"/>
  <c r="J11" i="5"/>
  <c r="J9" i="5"/>
  <c r="H8" i="5"/>
  <c r="I16" i="4"/>
  <c r="D16" i="4"/>
  <c r="J14" i="4"/>
  <c r="E14" i="4"/>
  <c r="K13" i="4"/>
  <c r="E13" i="4"/>
  <c r="J12" i="4"/>
  <c r="E12" i="4"/>
  <c r="J11" i="4"/>
  <c r="F11" i="4"/>
  <c r="J10" i="4"/>
  <c r="K8" i="4"/>
  <c r="F8" i="4"/>
  <c r="K7" i="4"/>
  <c r="K16" i="4" s="1"/>
  <c r="J6" i="4"/>
  <c r="J17" i="6" l="1"/>
  <c r="E16" i="4"/>
  <c r="J16" i="4"/>
  <c r="H13" i="5"/>
  <c r="H7" i="6"/>
  <c r="H6" i="6" s="1"/>
  <c r="J37" i="6"/>
  <c r="G7" i="6"/>
  <c r="J7" i="6" s="1"/>
  <c r="J27" i="5"/>
  <c r="F16" i="4"/>
  <c r="J29" i="6"/>
  <c r="J13" i="5"/>
  <c r="J30" i="6"/>
  <c r="H7" i="5"/>
  <c r="H6" i="5" s="1"/>
  <c r="G6" i="6" l="1"/>
  <c r="J6" i="6" s="1"/>
  <c r="J6" i="5"/>
</calcChain>
</file>

<file path=xl/sharedStrings.xml><?xml version="1.0" encoding="utf-8"?>
<sst xmlns="http://schemas.openxmlformats.org/spreadsheetml/2006/main" count="192" uniqueCount="131">
  <si>
    <t>수입지출예산총괄(사회복지법인에벤에셀)</t>
    <phoneticPr fontId="4" type="noConversion"/>
  </si>
  <si>
    <t>수입</t>
    <phoneticPr fontId="4" type="noConversion"/>
  </si>
  <si>
    <t>지출</t>
    <phoneticPr fontId="4" type="noConversion"/>
  </si>
  <si>
    <t>구분(관)</t>
    <phoneticPr fontId="4" type="noConversion"/>
  </si>
  <si>
    <t xml:space="preserve">증 </t>
    <phoneticPr fontId="4" type="noConversion"/>
  </si>
  <si>
    <t>감</t>
    <phoneticPr fontId="4" type="noConversion"/>
  </si>
  <si>
    <t>증</t>
    <phoneticPr fontId="4" type="noConversion"/>
  </si>
  <si>
    <t>1.재산수입</t>
    <phoneticPr fontId="4" type="noConversion"/>
  </si>
  <si>
    <r>
      <t>1.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rFont val="돋움"/>
        <family val="3"/>
        <charset val="129"/>
      </rPr>
      <t>사무비</t>
    </r>
    <phoneticPr fontId="4" type="noConversion"/>
  </si>
  <si>
    <t>2. 사업수입</t>
    <phoneticPr fontId="4" type="noConversion"/>
  </si>
  <si>
    <r>
      <t>2.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rFont val="돋움"/>
        <family val="3"/>
        <charset val="129"/>
      </rPr>
      <t>재산조성비</t>
    </r>
    <phoneticPr fontId="4" type="noConversion"/>
  </si>
  <si>
    <r>
      <t>3</t>
    </r>
    <r>
      <rPr>
        <sz val="11"/>
        <rFont val="돋움"/>
        <family val="3"/>
        <charset val="129"/>
      </rPr>
      <t>.</t>
    </r>
    <r>
      <rPr>
        <sz val="11"/>
        <color theme="1"/>
        <rFont val="맑은 고딕"/>
        <family val="2"/>
        <charset val="129"/>
        <scheme val="minor"/>
      </rPr>
      <t xml:space="preserve"> 과년도</t>
    </r>
    <r>
      <rPr>
        <sz val="11"/>
        <rFont val="돋움"/>
        <family val="3"/>
        <charset val="129"/>
      </rPr>
      <t>수입</t>
    </r>
    <phoneticPr fontId="4" type="noConversion"/>
  </si>
  <si>
    <r>
      <t>3</t>
    </r>
    <r>
      <rPr>
        <sz val="11"/>
        <color theme="1"/>
        <rFont val="맑은 고딕"/>
        <family val="2"/>
        <charset val="129"/>
        <scheme val="minor"/>
      </rPr>
      <t>. 사업비</t>
    </r>
    <phoneticPr fontId="4" type="noConversion"/>
  </si>
  <si>
    <t>4. 보조금수입</t>
    <phoneticPr fontId="4" type="noConversion"/>
  </si>
  <si>
    <t>4. 전출금</t>
    <phoneticPr fontId="4" type="noConversion"/>
  </si>
  <si>
    <t>5. 과년도지출</t>
    <phoneticPr fontId="4" type="noConversion"/>
  </si>
  <si>
    <t>5. 후원금수입</t>
    <phoneticPr fontId="4" type="noConversion"/>
  </si>
  <si>
    <t>6. 상환금</t>
    <phoneticPr fontId="4" type="noConversion"/>
  </si>
  <si>
    <t>6. 차입금</t>
    <phoneticPr fontId="4" type="noConversion"/>
  </si>
  <si>
    <t>7. 잡지출</t>
    <phoneticPr fontId="4" type="noConversion"/>
  </si>
  <si>
    <r>
      <t>7</t>
    </r>
    <r>
      <rPr>
        <sz val="11"/>
        <rFont val="돋움"/>
        <family val="3"/>
        <charset val="129"/>
      </rPr>
      <t>.</t>
    </r>
    <r>
      <rPr>
        <sz val="11"/>
        <color theme="1"/>
        <rFont val="맑은 고딕"/>
        <family val="2"/>
        <charset val="129"/>
        <scheme val="minor"/>
      </rPr>
      <t xml:space="preserve"> 전입금</t>
    </r>
    <phoneticPr fontId="4" type="noConversion"/>
  </si>
  <si>
    <r>
      <t>8</t>
    </r>
    <r>
      <rPr>
        <sz val="11"/>
        <rFont val="돋움"/>
        <family val="3"/>
        <charset val="129"/>
      </rPr>
      <t>.</t>
    </r>
    <r>
      <rPr>
        <sz val="11"/>
        <color theme="1"/>
        <rFont val="맑은 고딕"/>
        <family val="2"/>
        <charset val="129"/>
        <scheme val="minor"/>
      </rPr>
      <t xml:space="preserve"> 예비비</t>
    </r>
    <phoneticPr fontId="4" type="noConversion"/>
  </si>
  <si>
    <r>
      <t>8</t>
    </r>
    <r>
      <rPr>
        <sz val="11"/>
        <rFont val="돋움"/>
        <family val="3"/>
        <charset val="129"/>
      </rPr>
      <t>.</t>
    </r>
    <r>
      <rPr>
        <sz val="11"/>
        <color theme="1"/>
        <rFont val="맑은 고딕"/>
        <family val="2"/>
        <charset val="129"/>
        <scheme val="minor"/>
      </rPr>
      <t xml:space="preserve"> 이월금</t>
    </r>
    <phoneticPr fontId="4" type="noConversion"/>
  </si>
  <si>
    <t>9. 잡수입</t>
    <phoneticPr fontId="4" type="noConversion"/>
  </si>
  <si>
    <t>계</t>
    <phoneticPr fontId="4" type="noConversion"/>
  </si>
  <si>
    <t>세입예산명세서</t>
    <phoneticPr fontId="4" type="noConversion"/>
  </si>
  <si>
    <t xml:space="preserve">  가. 수입예산</t>
  </si>
  <si>
    <t>(단위 : 천원)</t>
  </si>
  <si>
    <t>과                      목</t>
  </si>
  <si>
    <t>전년도</t>
  </si>
  <si>
    <t>당해연도</t>
  </si>
  <si>
    <t>증 ∇감</t>
  </si>
  <si>
    <t>산   출   근   거</t>
  </si>
  <si>
    <t>관</t>
  </si>
  <si>
    <t>항</t>
  </si>
  <si>
    <t>목</t>
  </si>
  <si>
    <t>계</t>
  </si>
  <si>
    <t>▽</t>
    <phoneticPr fontId="4" type="noConversion"/>
  </si>
  <si>
    <t>재산수입</t>
    <phoneticPr fontId="4" type="noConversion"/>
  </si>
  <si>
    <t>기본재산수입</t>
    <phoneticPr fontId="4" type="noConversion"/>
  </si>
  <si>
    <t>임대료수입</t>
    <phoneticPr fontId="4" type="noConversion"/>
  </si>
  <si>
    <t>배당 및 이자수입</t>
    <phoneticPr fontId="4" type="noConversion"/>
  </si>
  <si>
    <t>재산매각수입</t>
    <phoneticPr fontId="4" type="noConversion"/>
  </si>
  <si>
    <t>기타수입</t>
    <phoneticPr fontId="4" type="noConversion"/>
  </si>
  <si>
    <t>사업수입</t>
  </si>
  <si>
    <t>수익사업수입</t>
    <phoneticPr fontId="4" type="noConversion"/>
  </si>
  <si>
    <t>자체사업수입</t>
  </si>
  <si>
    <t>과년도수입</t>
    <phoneticPr fontId="4" type="noConversion"/>
  </si>
  <si>
    <t>보조금수입</t>
    <phoneticPr fontId="4" type="noConversion"/>
  </si>
  <si>
    <t>경상보조금수입</t>
    <phoneticPr fontId="4" type="noConversion"/>
  </si>
  <si>
    <t>자본보조금수입</t>
    <phoneticPr fontId="4" type="noConversion"/>
  </si>
  <si>
    <t>산   출   기   초</t>
  </si>
  <si>
    <t>기타보조금수입</t>
    <phoneticPr fontId="4" type="noConversion"/>
  </si>
  <si>
    <t>후원금수입</t>
  </si>
  <si>
    <t>지정후원금</t>
    <phoneticPr fontId="4" type="noConversion"/>
  </si>
  <si>
    <t>비지정후원금</t>
    <phoneticPr fontId="4" type="noConversion"/>
  </si>
  <si>
    <t>차입금</t>
    <phoneticPr fontId="4" type="noConversion"/>
  </si>
  <si>
    <t>금융기관 차입금</t>
    <phoneticPr fontId="4" type="noConversion"/>
  </si>
  <si>
    <t>기타차입금</t>
    <phoneticPr fontId="4" type="noConversion"/>
  </si>
  <si>
    <t>전입금</t>
  </si>
  <si>
    <t>다른 회계로부터의 전입금</t>
    <phoneticPr fontId="4" type="noConversion"/>
  </si>
  <si>
    <t>이월금</t>
  </si>
  <si>
    <t>전년도이월금</t>
  </si>
  <si>
    <t>이월사업비</t>
    <phoneticPr fontId="4" type="noConversion"/>
  </si>
  <si>
    <t>잡수입</t>
  </si>
  <si>
    <t>잡수입</t>
    <phoneticPr fontId="4" type="noConversion"/>
  </si>
  <si>
    <t>불용품매각대</t>
    <phoneticPr fontId="4" type="noConversion"/>
  </si>
  <si>
    <t>기타예금이자수입</t>
    <phoneticPr fontId="4" type="noConversion"/>
  </si>
  <si>
    <t>기타잡수입</t>
    <phoneticPr fontId="4" type="noConversion"/>
  </si>
  <si>
    <t>세출예산명세서</t>
  </si>
  <si>
    <t xml:space="preserve">  나. 지출예산</t>
  </si>
  <si>
    <t>사무비</t>
  </si>
  <si>
    <t>인건비</t>
  </si>
  <si>
    <t>급  여</t>
    <phoneticPr fontId="4" type="noConversion"/>
  </si>
  <si>
    <t>일용잡급</t>
    <phoneticPr fontId="4" type="noConversion"/>
  </si>
  <si>
    <t>-</t>
  </si>
  <si>
    <t>제수당</t>
    <phoneticPr fontId="4" type="noConversion"/>
  </si>
  <si>
    <t>퇴직금 및</t>
    <phoneticPr fontId="4" type="noConversion"/>
  </si>
  <si>
    <t>퇴직적립금</t>
    <phoneticPr fontId="4" type="noConversion"/>
  </si>
  <si>
    <t>사회보험</t>
  </si>
  <si>
    <t>부담금</t>
    <phoneticPr fontId="4" type="noConversion"/>
  </si>
  <si>
    <t>기타후생경비</t>
  </si>
  <si>
    <t>업무추진비</t>
  </si>
  <si>
    <t>기관운영비</t>
  </si>
  <si>
    <t>직책보조비</t>
  </si>
  <si>
    <t>회의비</t>
  </si>
  <si>
    <t xml:space="preserve">   * 회의시 경비(이사회등) 500,000(250,000×2회=500,000) </t>
    <phoneticPr fontId="4" type="noConversion"/>
  </si>
  <si>
    <t>운영비</t>
  </si>
  <si>
    <t>여 비</t>
  </si>
  <si>
    <t xml:space="preserve">수용비 및      </t>
  </si>
  <si>
    <t>수수료</t>
    <phoneticPr fontId="4" type="noConversion"/>
  </si>
  <si>
    <t>공공요금</t>
  </si>
  <si>
    <t>제세공과금</t>
  </si>
  <si>
    <t>차량비</t>
  </si>
  <si>
    <t>연료비</t>
    <phoneticPr fontId="4" type="noConversion"/>
  </si>
  <si>
    <t>재산조성비</t>
  </si>
  <si>
    <t>시설비</t>
  </si>
  <si>
    <t>자산취득비</t>
  </si>
  <si>
    <t>시설장비유지비</t>
  </si>
  <si>
    <t>사업비</t>
  </si>
  <si>
    <t>일반사업비</t>
    <phoneticPr fontId="4" type="noConversion"/>
  </si>
  <si>
    <t>수익사업비</t>
    <phoneticPr fontId="4" type="noConversion"/>
  </si>
  <si>
    <t>법인수익사업비</t>
    <phoneticPr fontId="4" type="noConversion"/>
  </si>
  <si>
    <t>전출금</t>
    <phoneticPr fontId="4" type="noConversion"/>
  </si>
  <si>
    <t>시설전출금</t>
    <phoneticPr fontId="4" type="noConversion"/>
  </si>
  <si>
    <t>과년도지출</t>
    <phoneticPr fontId="4" type="noConversion"/>
  </si>
  <si>
    <t>상환금</t>
  </si>
  <si>
    <t>부채상환금</t>
  </si>
  <si>
    <t>원금상환적립금</t>
    <phoneticPr fontId="4" type="noConversion"/>
  </si>
  <si>
    <t>이자지급금</t>
    <phoneticPr fontId="4" type="noConversion"/>
  </si>
  <si>
    <t>잡지출</t>
  </si>
  <si>
    <t>예비비</t>
  </si>
  <si>
    <t>정기예탁금 300,000,000 * 3.144%(이율)</t>
    <phoneticPr fontId="4" type="noConversion"/>
  </si>
  <si>
    <t>예산액(2013)</t>
    <phoneticPr fontId="4" type="noConversion"/>
  </si>
  <si>
    <t>예산액(2014)</t>
    <phoneticPr fontId="4" type="noConversion"/>
  </si>
  <si>
    <t>예금이자수입</t>
    <phoneticPr fontId="3" type="noConversion"/>
  </si>
  <si>
    <t>국세환급금</t>
    <phoneticPr fontId="3" type="noConversion"/>
  </si>
  <si>
    <t>예산액(2014)</t>
    <phoneticPr fontId="4" type="noConversion"/>
  </si>
  <si>
    <t xml:space="preserve">   * 이사회의시 경비 1,000,000(250,000×4회=1,000,000)  </t>
    <phoneticPr fontId="4" type="noConversion"/>
  </si>
  <si>
    <t xml:space="preserve">   * 사무용품 : 50,000 (50,000×4회=200,000)  </t>
    <phoneticPr fontId="4" type="noConversion"/>
  </si>
  <si>
    <t>시설정원 조성비</t>
    <phoneticPr fontId="3" type="noConversion"/>
  </si>
  <si>
    <t>히터펌프수리비 8대*500,000원=4,000,000원</t>
    <phoneticPr fontId="3" type="noConversion"/>
  </si>
  <si>
    <t>2014예산</t>
    <phoneticPr fontId="4" type="noConversion"/>
  </si>
  <si>
    <t>2013예산</t>
    <phoneticPr fontId="4" type="noConversion"/>
  </si>
  <si>
    <t>2013예산</t>
    <phoneticPr fontId="4" type="noConversion"/>
  </si>
  <si>
    <t xml:space="preserve">   *각종 사례금 및 잡지출 : 1,795,000원</t>
    <phoneticPr fontId="4" type="noConversion"/>
  </si>
  <si>
    <t>▽</t>
  </si>
  <si>
    <t>▽</t>
    <phoneticPr fontId="4" type="noConversion"/>
  </si>
  <si>
    <t>▽</t>
    <phoneticPr fontId="4" type="noConversion"/>
  </si>
  <si>
    <t>(단위 : 원)</t>
    <phoneticPr fontId="3" type="noConversion"/>
  </si>
  <si>
    <t>(단위 : 원)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</si>
</sst>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#,##0_);\(#,##0\)"/>
    <numFmt numFmtId="177" formatCode="#,##0_ "/>
    <numFmt numFmtId="178" formatCode="00"/>
  </numFmts>
  <fonts count="23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28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6"/>
      <name val="돋움"/>
      <family val="3"/>
      <charset val="129"/>
    </font>
    <font>
      <sz val="14"/>
      <name val="돋움"/>
      <family val="3"/>
      <charset val="129"/>
    </font>
    <font>
      <sz val="10"/>
      <name val="돋움"/>
      <family val="3"/>
      <charset val="129"/>
    </font>
    <font>
      <sz val="12"/>
      <name val="돋움"/>
      <family val="3"/>
      <charset val="129"/>
    </font>
    <font>
      <sz val="11"/>
      <color indexed="0"/>
      <name val="돋움"/>
      <family val="3"/>
      <charset val="129"/>
    </font>
    <font>
      <b/>
      <sz val="24"/>
      <color indexed="0"/>
      <name val="돋움"/>
      <family val="3"/>
      <charset val="129"/>
    </font>
    <font>
      <b/>
      <sz val="11"/>
      <color indexed="0"/>
      <name val="돋움"/>
      <family val="3"/>
      <charset val="129"/>
    </font>
    <font>
      <b/>
      <sz val="14"/>
      <color indexed="0"/>
      <name val="돋움"/>
      <family val="3"/>
      <charset val="129"/>
    </font>
    <font>
      <b/>
      <sz val="8"/>
      <color indexed="8"/>
      <name val="돋움"/>
      <family val="3"/>
      <charset val="129"/>
    </font>
    <font>
      <b/>
      <sz val="10"/>
      <color indexed="0"/>
      <name val="돋움"/>
      <family val="3"/>
      <charset val="129"/>
    </font>
    <font>
      <b/>
      <sz val="10"/>
      <color indexed="8"/>
      <name val="돋움"/>
      <family val="3"/>
      <charset val="129"/>
    </font>
    <font>
      <b/>
      <sz val="9"/>
      <color indexed="8"/>
      <name val="돋움"/>
      <family val="3"/>
      <charset val="129"/>
    </font>
    <font>
      <b/>
      <sz val="8"/>
      <name val="돋움"/>
      <family val="3"/>
      <charset val="129"/>
    </font>
    <font>
      <b/>
      <sz val="9"/>
      <name val="돋움"/>
      <family val="3"/>
      <charset val="129"/>
    </font>
    <font>
      <b/>
      <sz val="9"/>
      <color indexed="0"/>
      <name val="돋움"/>
      <family val="3"/>
      <charset val="129"/>
    </font>
    <font>
      <b/>
      <sz val="7"/>
      <color indexed="8"/>
      <name val="돋움"/>
      <family val="3"/>
      <charset val="129"/>
    </font>
    <font>
      <b/>
      <sz val="12"/>
      <color indexed="0"/>
      <name val="돋움"/>
      <family val="3"/>
      <charset val="129"/>
    </font>
    <font>
      <b/>
      <sz val="11"/>
      <color indexed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0"/>
      </patternFill>
    </fill>
    <fill>
      <patternFill patternType="solid">
        <fgColor rgb="FFFFFF00"/>
        <bgColor indexed="64"/>
      </patternFill>
    </fill>
  </fills>
  <borders count="7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0" fontId="1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9" fillId="0" borderId="0" applyNumberFormat="0" applyFont="0" applyFill="0" applyBorder="0" applyAlignment="0" applyProtection="0">
      <alignment vertical="center"/>
    </xf>
    <xf numFmtId="0" fontId="9" fillId="0" borderId="0" applyNumberFormat="0" applyFont="0" applyFill="0" applyBorder="0" applyAlignment="0" applyProtection="0"/>
  </cellStyleXfs>
  <cellXfs count="410">
    <xf numFmtId="0" fontId="0" fillId="0" borderId="0" xfId="0">
      <alignment vertical="center"/>
    </xf>
    <xf numFmtId="0" fontId="1" fillId="0" borderId="0" xfId="1"/>
    <xf numFmtId="0" fontId="7" fillId="0" borderId="4" xfId="1" applyFont="1" applyBorder="1" applyAlignment="1">
      <alignment horizontal="center" vertical="center"/>
    </xf>
    <xf numFmtId="176" fontId="8" fillId="0" borderId="5" xfId="1" applyNumberFormat="1" applyFont="1" applyBorder="1" applyAlignment="1">
      <alignment horizontal="right" vertical="center"/>
    </xf>
    <xf numFmtId="3" fontId="1" fillId="0" borderId="0" xfId="1" applyNumberFormat="1" applyBorder="1" applyAlignment="1">
      <alignment horizontal="right" vertical="center"/>
    </xf>
    <xf numFmtId="177" fontId="1" fillId="0" borderId="5" xfId="1" applyNumberFormat="1" applyFont="1" applyBorder="1" applyAlignment="1">
      <alignment horizontal="left" vertical="center"/>
    </xf>
    <xf numFmtId="177" fontId="8" fillId="0" borderId="5" xfId="1" applyNumberFormat="1" applyFont="1" applyBorder="1" applyAlignment="1">
      <alignment vertical="center"/>
    </xf>
    <xf numFmtId="177" fontId="8" fillId="0" borderId="6" xfId="1" applyNumberFormat="1" applyFont="1" applyBorder="1" applyAlignment="1">
      <alignment vertical="center"/>
    </xf>
    <xf numFmtId="0" fontId="7" fillId="0" borderId="4" xfId="1" applyFont="1" applyBorder="1" applyAlignment="1">
      <alignment horizontal="left" vertical="center"/>
    </xf>
    <xf numFmtId="177" fontId="8" fillId="0" borderId="5" xfId="1" applyNumberFormat="1" applyFont="1" applyBorder="1" applyAlignment="1">
      <alignment horizontal="right" vertical="center"/>
    </xf>
    <xf numFmtId="177" fontId="1" fillId="0" borderId="5" xfId="1" applyNumberFormat="1" applyFont="1" applyBorder="1" applyAlignment="1">
      <alignment vertical="center"/>
    </xf>
    <xf numFmtId="0" fontId="1" fillId="0" borderId="5" xfId="1" applyBorder="1" applyAlignment="1">
      <alignment horizontal="right" vertical="center"/>
    </xf>
    <xf numFmtId="0" fontId="0" fillId="0" borderId="4" xfId="1" applyFont="1" applyBorder="1" applyAlignment="1">
      <alignment horizontal="left" vertical="center"/>
    </xf>
    <xf numFmtId="0" fontId="1" fillId="0" borderId="0" xfId="1" applyBorder="1" applyAlignment="1">
      <alignment horizontal="right" vertical="center"/>
    </xf>
    <xf numFmtId="177" fontId="0" fillId="0" borderId="5" xfId="1" applyNumberFormat="1" applyFont="1" applyBorder="1" applyAlignment="1">
      <alignment horizontal="left" vertical="center"/>
    </xf>
    <xf numFmtId="177" fontId="8" fillId="0" borderId="9" xfId="1" applyNumberFormat="1" applyFont="1" applyFill="1" applyBorder="1" applyAlignment="1">
      <alignment vertical="center"/>
    </xf>
    <xf numFmtId="0" fontId="0" fillId="0" borderId="10" xfId="1" applyFont="1" applyBorder="1" applyAlignment="1">
      <alignment horizontal="left" vertical="center"/>
    </xf>
    <xf numFmtId="177" fontId="8" fillId="0" borderId="11" xfId="1" applyNumberFormat="1" applyFont="1" applyBorder="1" applyAlignment="1">
      <alignment horizontal="right" vertical="center"/>
    </xf>
    <xf numFmtId="177" fontId="1" fillId="0" borderId="5" xfId="1" applyNumberFormat="1" applyBorder="1" applyAlignment="1">
      <alignment horizontal="left" vertical="center"/>
    </xf>
    <xf numFmtId="0" fontId="0" fillId="0" borderId="7" xfId="1" applyFont="1" applyBorder="1" applyAlignment="1">
      <alignment horizontal="left" vertical="center"/>
    </xf>
    <xf numFmtId="177" fontId="8" fillId="0" borderId="8" xfId="1" applyNumberFormat="1" applyFont="1" applyBorder="1" applyAlignment="1">
      <alignment horizontal="right" vertical="center"/>
    </xf>
    <xf numFmtId="176" fontId="8" fillId="0" borderId="8" xfId="1" applyNumberFormat="1" applyFont="1" applyBorder="1" applyAlignment="1">
      <alignment horizontal="right" vertical="center"/>
    </xf>
    <xf numFmtId="177" fontId="1" fillId="0" borderId="8" xfId="1" applyNumberFormat="1" applyBorder="1" applyAlignment="1">
      <alignment horizontal="left" vertical="center"/>
    </xf>
    <xf numFmtId="177" fontId="8" fillId="0" borderId="8" xfId="1" applyNumberFormat="1" applyFont="1" applyBorder="1" applyAlignment="1">
      <alignment vertical="center"/>
    </xf>
    <xf numFmtId="177" fontId="8" fillId="0" borderId="12" xfId="1" applyNumberFormat="1" applyFont="1" applyBorder="1" applyAlignment="1">
      <alignment vertical="center"/>
    </xf>
    <xf numFmtId="0" fontId="5" fillId="0" borderId="13" xfId="1" applyFont="1" applyBorder="1" applyAlignment="1">
      <alignment horizontal="center" vertical="center"/>
    </xf>
    <xf numFmtId="177" fontId="8" fillId="0" borderId="14" xfId="1" applyNumberFormat="1" applyFont="1" applyBorder="1" applyAlignment="1">
      <alignment horizontal="right" vertical="center"/>
    </xf>
    <xf numFmtId="177" fontId="6" fillId="0" borderId="14" xfId="1" applyNumberFormat="1" applyFont="1" applyBorder="1" applyAlignment="1">
      <alignment horizontal="center" vertical="center"/>
    </xf>
    <xf numFmtId="177" fontId="8" fillId="0" borderId="14" xfId="1" applyNumberFormat="1" applyFont="1" applyBorder="1" applyAlignment="1">
      <alignment vertical="center"/>
    </xf>
    <xf numFmtId="177" fontId="8" fillId="0" borderId="15" xfId="1" applyNumberFormat="1" applyFont="1" applyBorder="1" applyAlignment="1">
      <alignment vertical="center"/>
    </xf>
    <xf numFmtId="176" fontId="1" fillId="0" borderId="0" xfId="1" applyNumberFormat="1"/>
    <xf numFmtId="41" fontId="11" fillId="0" borderId="0" xfId="4" applyNumberFormat="1" applyFont="1" applyFill="1" applyBorder="1" applyAlignment="1" applyProtection="1">
      <alignment vertical="center"/>
    </xf>
    <xf numFmtId="41" fontId="10" fillId="0" borderId="0" xfId="4" applyNumberFormat="1" applyFont="1" applyFill="1" applyBorder="1" applyAlignment="1" applyProtection="1">
      <alignment horizontal="center" vertical="center"/>
    </xf>
    <xf numFmtId="41" fontId="11" fillId="0" borderId="2" xfId="4" applyNumberFormat="1" applyFont="1" applyFill="1" applyBorder="1" applyAlignment="1" applyProtection="1">
      <alignment horizontal="center" vertical="center"/>
    </xf>
    <xf numFmtId="41" fontId="13" fillId="0" borderId="20" xfId="4" applyNumberFormat="1" applyFont="1" applyFill="1" applyBorder="1" applyAlignment="1" applyProtection="1">
      <alignment horizontal="center" vertical="center"/>
    </xf>
    <xf numFmtId="41" fontId="13" fillId="0" borderId="21" xfId="4" applyNumberFormat="1" applyFont="1" applyFill="1" applyBorder="1" applyAlignment="1" applyProtection="1">
      <alignment horizontal="center" vertical="center"/>
    </xf>
    <xf numFmtId="41" fontId="15" fillId="0" borderId="27" xfId="4" applyNumberFormat="1" applyFont="1" applyFill="1" applyBorder="1" applyAlignment="1" applyProtection="1">
      <alignment horizontal="center" vertical="center"/>
    </xf>
    <xf numFmtId="41" fontId="16" fillId="0" borderId="27" xfId="4" applyNumberFormat="1" applyFont="1" applyFill="1" applyBorder="1" applyAlignment="1" applyProtection="1">
      <alignment horizontal="left" vertical="center"/>
    </xf>
    <xf numFmtId="177" fontId="16" fillId="0" borderId="26" xfId="4" applyNumberFormat="1" applyFont="1" applyFill="1" applyBorder="1" applyAlignment="1" applyProtection="1">
      <alignment horizontal="left" vertical="center"/>
    </xf>
    <xf numFmtId="41" fontId="16" fillId="0" borderId="28" xfId="4" applyNumberFormat="1" applyFont="1" applyFill="1" applyBorder="1" applyAlignment="1" applyProtection="1">
      <alignment horizontal="center" vertical="center"/>
    </xf>
    <xf numFmtId="178" fontId="11" fillId="0" borderId="29" xfId="4" applyNumberFormat="1" applyFont="1" applyFill="1" applyBorder="1" applyAlignment="1" applyProtection="1">
      <alignment horizontal="center" vertical="center"/>
    </xf>
    <xf numFmtId="41" fontId="14" fillId="0" borderId="27" xfId="4" applyNumberFormat="1" applyFont="1" applyFill="1" applyBorder="1" applyAlignment="1" applyProtection="1">
      <alignment horizontal="center" vertical="center" wrapText="1"/>
    </xf>
    <xf numFmtId="41" fontId="11" fillId="0" borderId="27" xfId="4" applyNumberFormat="1" applyFont="1" applyFill="1" applyBorder="1" applyAlignment="1" applyProtection="1">
      <alignment horizontal="center" vertical="center"/>
    </xf>
    <xf numFmtId="41" fontId="11" fillId="0" borderId="26" xfId="4" applyNumberFormat="1" applyFont="1" applyFill="1" applyBorder="1" applyAlignment="1" applyProtection="1">
      <alignment horizontal="center" vertical="center"/>
    </xf>
    <xf numFmtId="41" fontId="11" fillId="0" borderId="30" xfId="4" applyNumberFormat="1" applyFont="1" applyFill="1" applyBorder="1" applyAlignment="1" applyProtection="1">
      <alignment horizontal="center" vertical="center"/>
    </xf>
    <xf numFmtId="41" fontId="11" fillId="0" borderId="20" xfId="4" applyNumberFormat="1" applyFont="1" applyFill="1" applyBorder="1" applyAlignment="1" applyProtection="1">
      <alignment horizontal="center" vertical="center"/>
    </xf>
    <xf numFmtId="0" fontId="14" fillId="0" borderId="31" xfId="4" applyNumberFormat="1" applyFont="1" applyFill="1" applyBorder="1" applyAlignment="1" applyProtection="1">
      <alignment horizontal="center" vertical="center"/>
    </xf>
    <xf numFmtId="41" fontId="13" fillId="0" borderId="11" xfId="4" applyNumberFormat="1" applyFont="1" applyFill="1" applyBorder="1" applyAlignment="1" applyProtection="1">
      <alignment horizontal="center" vertical="center"/>
    </xf>
    <xf numFmtId="41" fontId="11" fillId="0" borderId="11" xfId="4" applyNumberFormat="1" applyFont="1" applyFill="1" applyBorder="1" applyAlignment="1" applyProtection="1">
      <alignment horizontal="center" vertical="center"/>
    </xf>
    <xf numFmtId="41" fontId="15" fillId="0" borderId="11" xfId="4" applyNumberFormat="1" applyFont="1" applyFill="1" applyBorder="1" applyAlignment="1" applyProtection="1">
      <alignment horizontal="center" vertical="center"/>
    </xf>
    <xf numFmtId="41" fontId="16" fillId="0" borderId="11" xfId="4" applyNumberFormat="1" applyFont="1" applyFill="1" applyBorder="1" applyAlignment="1" applyProtection="1">
      <alignment horizontal="left" vertical="center"/>
    </xf>
    <xf numFmtId="177" fontId="16" fillId="0" borderId="31" xfId="4" applyNumberFormat="1" applyFont="1" applyFill="1" applyBorder="1" applyAlignment="1" applyProtection="1">
      <alignment horizontal="left" vertical="center"/>
    </xf>
    <xf numFmtId="41" fontId="16" fillId="0" borderId="32" xfId="4" applyNumberFormat="1" applyFont="1" applyFill="1" applyBorder="1" applyAlignment="1" applyProtection="1">
      <alignment horizontal="center" vertical="center"/>
    </xf>
    <xf numFmtId="41" fontId="11" fillId="0" borderId="5" xfId="4" applyNumberFormat="1" applyFont="1" applyFill="1" applyBorder="1" applyAlignment="1" applyProtection="1">
      <alignment horizontal="center" vertical="center"/>
    </xf>
    <xf numFmtId="41" fontId="11" fillId="0" borderId="33" xfId="4" applyNumberFormat="1" applyFont="1" applyFill="1" applyBorder="1" applyAlignment="1" applyProtection="1">
      <alignment horizontal="center" vertical="center"/>
    </xf>
    <xf numFmtId="41" fontId="16" fillId="0" borderId="5" xfId="4" applyNumberFormat="1" applyFont="1" applyFill="1" applyBorder="1" applyAlignment="1" applyProtection="1">
      <alignment horizontal="center" vertical="center"/>
    </xf>
    <xf numFmtId="41" fontId="15" fillId="0" borderId="5" xfId="4" applyNumberFormat="1" applyFont="1" applyFill="1" applyBorder="1" applyAlignment="1" applyProtection="1">
      <alignment horizontal="center" vertical="center"/>
    </xf>
    <xf numFmtId="41" fontId="16" fillId="0" borderId="5" xfId="4" applyNumberFormat="1" applyFont="1" applyFill="1" applyBorder="1" applyAlignment="1" applyProtection="1">
      <alignment horizontal="left" vertical="center"/>
    </xf>
    <xf numFmtId="177" fontId="16" fillId="0" borderId="33" xfId="4" applyNumberFormat="1" applyFont="1" applyFill="1" applyBorder="1" applyAlignment="1" applyProtection="1">
      <alignment horizontal="left" vertical="center"/>
    </xf>
    <xf numFmtId="41" fontId="16" fillId="0" borderId="6" xfId="4" applyNumberFormat="1" applyFont="1" applyFill="1" applyBorder="1" applyAlignment="1" applyProtection="1">
      <alignment horizontal="center" vertical="center"/>
    </xf>
    <xf numFmtId="41" fontId="16" fillId="0" borderId="9" xfId="4" applyNumberFormat="1" applyFont="1" applyFill="1" applyBorder="1" applyAlignment="1" applyProtection="1">
      <alignment vertical="center"/>
    </xf>
    <xf numFmtId="41" fontId="16" fillId="0" borderId="23" xfId="4" applyNumberFormat="1" applyFont="1" applyFill="1" applyBorder="1" applyAlignment="1" applyProtection="1">
      <alignment vertical="center"/>
    </xf>
    <xf numFmtId="41" fontId="11" fillId="0" borderId="8" xfId="4" applyNumberFormat="1" applyFont="1" applyFill="1" applyBorder="1" applyAlignment="1" applyProtection="1">
      <alignment horizontal="center" vertical="center"/>
    </xf>
    <xf numFmtId="41" fontId="11" fillId="0" borderId="21" xfId="4" applyNumberFormat="1" applyFont="1" applyFill="1" applyBorder="1" applyAlignment="1" applyProtection="1">
      <alignment horizontal="center" vertical="center"/>
    </xf>
    <xf numFmtId="41" fontId="16" fillId="0" borderId="21" xfId="4" applyNumberFormat="1" applyFont="1" applyFill="1" applyBorder="1" applyAlignment="1" applyProtection="1">
      <alignment horizontal="center" vertical="center"/>
    </xf>
    <xf numFmtId="41" fontId="15" fillId="0" borderId="20" xfId="4" applyNumberFormat="1" applyFont="1" applyFill="1" applyBorder="1" applyAlignment="1" applyProtection="1">
      <alignment horizontal="center" vertical="center"/>
    </xf>
    <xf numFmtId="41" fontId="16" fillId="0" borderId="20" xfId="4" applyNumberFormat="1" applyFont="1" applyFill="1" applyBorder="1" applyAlignment="1" applyProtection="1">
      <alignment horizontal="left" vertical="center"/>
    </xf>
    <xf numFmtId="177" fontId="16" fillId="0" borderId="21" xfId="4" applyNumberFormat="1" applyFont="1" applyFill="1" applyBorder="1" applyAlignment="1" applyProtection="1">
      <alignment horizontal="left" vertical="center"/>
    </xf>
    <xf numFmtId="41" fontId="13" fillId="0" borderId="12" xfId="4" applyNumberFormat="1" applyFont="1" applyFill="1" applyBorder="1" applyAlignment="1" applyProtection="1">
      <alignment horizontal="left" vertical="center"/>
    </xf>
    <xf numFmtId="41" fontId="11" fillId="0" borderId="27" xfId="4" applyNumberFormat="1" applyFont="1" applyFill="1" applyBorder="1" applyAlignment="1" applyProtection="1">
      <alignment vertical="center"/>
    </xf>
    <xf numFmtId="41" fontId="16" fillId="0" borderId="27" xfId="4" applyNumberFormat="1" applyFont="1" applyFill="1" applyBorder="1" applyAlignment="1" applyProtection="1">
      <alignment vertical="center"/>
    </xf>
    <xf numFmtId="41" fontId="15" fillId="0" borderId="27" xfId="4" applyNumberFormat="1" applyFont="1" applyFill="1" applyBorder="1" applyAlignment="1" applyProtection="1">
      <alignment vertical="center"/>
    </xf>
    <xf numFmtId="41" fontId="16" fillId="0" borderId="34" xfId="4" applyNumberFormat="1" applyFont="1" applyFill="1" applyBorder="1" applyAlignment="1" applyProtection="1">
      <alignment vertical="center"/>
    </xf>
    <xf numFmtId="1" fontId="11" fillId="0" borderId="11" xfId="4" applyNumberFormat="1" applyFont="1" applyFill="1" applyBorder="1" applyAlignment="1" applyProtection="1">
      <alignment vertical="center"/>
    </xf>
    <xf numFmtId="41" fontId="11" fillId="0" borderId="11" xfId="4" applyNumberFormat="1" applyFont="1" applyFill="1" applyBorder="1" applyAlignment="1" applyProtection="1">
      <alignment vertical="center"/>
    </xf>
    <xf numFmtId="41" fontId="16" fillId="0" borderId="11" xfId="4" applyNumberFormat="1" applyFont="1" applyFill="1" applyBorder="1" applyAlignment="1" applyProtection="1">
      <alignment vertical="center"/>
    </xf>
    <xf numFmtId="41" fontId="15" fillId="0" borderId="11" xfId="4" applyNumberFormat="1" applyFont="1" applyFill="1" applyBorder="1" applyAlignment="1" applyProtection="1">
      <alignment vertical="center"/>
    </xf>
    <xf numFmtId="41" fontId="16" fillId="0" borderId="35" xfId="4" applyNumberFormat="1" applyFont="1" applyFill="1" applyBorder="1" applyAlignment="1" applyProtection="1">
      <alignment vertical="center"/>
    </xf>
    <xf numFmtId="41" fontId="11" fillId="0" borderId="36" xfId="4" applyNumberFormat="1" applyFont="1" applyFill="1" applyBorder="1" applyAlignment="1" applyProtection="1">
      <alignment horizontal="center" vertical="center"/>
    </xf>
    <xf numFmtId="41" fontId="11" fillId="0" borderId="37" xfId="4" applyNumberFormat="1" applyFont="1" applyFill="1" applyBorder="1" applyAlignment="1" applyProtection="1">
      <alignment horizontal="center" vertical="center"/>
    </xf>
    <xf numFmtId="41" fontId="11" fillId="0" borderId="14" xfId="4" applyNumberFormat="1" applyFont="1" applyFill="1" applyBorder="1" applyAlignment="1" applyProtection="1">
      <alignment horizontal="center" vertical="center"/>
    </xf>
    <xf numFmtId="1" fontId="11" fillId="0" borderId="14" xfId="4" applyNumberFormat="1" applyFont="1" applyFill="1" applyBorder="1" applyAlignment="1" applyProtection="1">
      <alignment horizontal="center" vertical="top"/>
    </xf>
    <xf numFmtId="41" fontId="16" fillId="0" borderId="14" xfId="4" applyNumberFormat="1" applyFont="1" applyFill="1" applyBorder="1" applyAlignment="1" applyProtection="1">
      <alignment horizontal="center" vertical="top" wrapText="1"/>
    </xf>
    <xf numFmtId="41" fontId="15" fillId="0" borderId="14" xfId="4" applyNumberFormat="1" applyFont="1" applyFill="1" applyBorder="1" applyAlignment="1" applyProtection="1">
      <alignment horizontal="center" vertical="center" wrapText="1"/>
    </xf>
    <xf numFmtId="41" fontId="16" fillId="0" borderId="14" xfId="4" applyNumberFormat="1" applyFont="1" applyFill="1" applyBorder="1" applyAlignment="1" applyProtection="1">
      <alignment horizontal="left" vertical="top"/>
    </xf>
    <xf numFmtId="177" fontId="16" fillId="0" borderId="14" xfId="4" applyNumberFormat="1" applyFont="1" applyFill="1" applyBorder="1" applyAlignment="1" applyProtection="1">
      <alignment horizontal="left" vertical="center"/>
    </xf>
    <xf numFmtId="41" fontId="16" fillId="0" borderId="38" xfId="4" applyNumberFormat="1" applyFont="1" applyFill="1" applyBorder="1" applyAlignment="1" applyProtection="1">
      <alignment vertical="center"/>
    </xf>
    <xf numFmtId="178" fontId="11" fillId="0" borderId="36" xfId="4" applyNumberFormat="1" applyFont="1" applyFill="1" applyBorder="1" applyAlignment="1" applyProtection="1">
      <alignment horizontal="center" vertical="center"/>
    </xf>
    <xf numFmtId="41" fontId="13" fillId="0" borderId="37" xfId="4" applyNumberFormat="1" applyFont="1" applyFill="1" applyBorder="1" applyAlignment="1" applyProtection="1">
      <alignment vertical="center"/>
    </xf>
    <xf numFmtId="41" fontId="11" fillId="0" borderId="37" xfId="4" applyNumberFormat="1" applyFont="1" applyFill="1" applyBorder="1" applyAlignment="1" applyProtection="1">
      <alignment vertical="center"/>
    </xf>
    <xf numFmtId="41" fontId="11" fillId="0" borderId="37" xfId="4" applyNumberFormat="1" applyFont="1" applyFill="1" applyBorder="1" applyAlignment="1" applyProtection="1">
      <alignment vertical="center" wrapText="1"/>
    </xf>
    <xf numFmtId="41" fontId="15" fillId="0" borderId="37" xfId="4" applyNumberFormat="1" applyFont="1" applyFill="1" applyBorder="1" applyAlignment="1" applyProtection="1">
      <alignment vertical="center" wrapText="1"/>
    </xf>
    <xf numFmtId="177" fontId="16" fillId="0" borderId="39" xfId="4" applyNumberFormat="1" applyFont="1" applyFill="1" applyBorder="1" applyAlignment="1" applyProtection="1">
      <alignment horizontal="left" vertical="center"/>
    </xf>
    <xf numFmtId="41" fontId="16" fillId="0" borderId="40" xfId="4" applyNumberFormat="1" applyFont="1" applyFill="1" applyBorder="1" applyAlignment="1" applyProtection="1">
      <alignment vertical="center"/>
    </xf>
    <xf numFmtId="178" fontId="11" fillId="0" borderId="41" xfId="4" applyNumberFormat="1" applyFont="1" applyFill="1" applyBorder="1" applyAlignment="1" applyProtection="1">
      <alignment horizontal="center" vertical="center"/>
    </xf>
    <xf numFmtId="41" fontId="13" fillId="0" borderId="42" xfId="4" applyNumberFormat="1" applyFont="1" applyFill="1" applyBorder="1" applyAlignment="1" applyProtection="1">
      <alignment vertical="center"/>
    </xf>
    <xf numFmtId="1" fontId="11" fillId="0" borderId="2" xfId="4" applyNumberFormat="1" applyFont="1" applyFill="1" applyBorder="1" applyAlignment="1" applyProtection="1">
      <alignment vertical="center"/>
    </xf>
    <xf numFmtId="41" fontId="17" fillId="0" borderId="2" xfId="4" applyNumberFormat="1" applyFont="1" applyFill="1" applyBorder="1" applyAlignment="1" applyProtection="1">
      <alignment horizontal="center" vertical="center"/>
    </xf>
    <xf numFmtId="41" fontId="11" fillId="0" borderId="2" xfId="4" applyNumberFormat="1" applyFont="1" applyFill="1" applyBorder="1" applyAlignment="1" applyProtection="1">
      <alignment vertical="center"/>
    </xf>
    <xf numFmtId="41" fontId="11" fillId="0" borderId="2" xfId="4" applyNumberFormat="1" applyFont="1" applyFill="1" applyBorder="1" applyAlignment="1" applyProtection="1">
      <alignment vertical="center" wrapText="1"/>
    </xf>
    <xf numFmtId="41" fontId="15" fillId="0" borderId="2" xfId="4" applyNumberFormat="1" applyFont="1" applyFill="1" applyBorder="1" applyAlignment="1" applyProtection="1">
      <alignment vertical="center" wrapText="1"/>
    </xf>
    <xf numFmtId="41" fontId="16" fillId="0" borderId="2" xfId="4" applyNumberFormat="1" applyFont="1" applyFill="1" applyBorder="1" applyAlignment="1" applyProtection="1">
      <alignment vertical="center"/>
    </xf>
    <xf numFmtId="177" fontId="16" fillId="0" borderId="43" xfId="4" applyNumberFormat="1" applyFont="1" applyFill="1" applyBorder="1" applyAlignment="1" applyProtection="1">
      <alignment horizontal="left" vertical="center"/>
    </xf>
    <xf numFmtId="41" fontId="16" fillId="0" borderId="3" xfId="4" applyNumberFormat="1" applyFont="1" applyFill="1" applyBorder="1" applyAlignment="1" applyProtection="1">
      <alignment vertical="center"/>
    </xf>
    <xf numFmtId="178" fontId="11" fillId="0" borderId="30" xfId="4" applyNumberFormat="1" applyFont="1" applyFill="1" applyBorder="1" applyAlignment="1" applyProtection="1">
      <alignment horizontal="center" vertical="center"/>
    </xf>
    <xf numFmtId="41" fontId="13" fillId="0" borderId="20" xfId="4" applyNumberFormat="1" applyFont="1" applyFill="1" applyBorder="1" applyAlignment="1" applyProtection="1">
      <alignment vertical="center"/>
    </xf>
    <xf numFmtId="1" fontId="11" fillId="0" borderId="20" xfId="4" applyNumberFormat="1" applyFont="1" applyFill="1" applyBorder="1" applyAlignment="1" applyProtection="1">
      <alignment vertical="center"/>
    </xf>
    <xf numFmtId="41" fontId="17" fillId="0" borderId="20" xfId="4" applyNumberFormat="1" applyFont="1" applyFill="1" applyBorder="1" applyAlignment="1" applyProtection="1">
      <alignment horizontal="center" vertical="center"/>
    </xf>
    <xf numFmtId="41" fontId="11" fillId="0" borderId="20" xfId="4" applyNumberFormat="1" applyFont="1" applyFill="1" applyBorder="1" applyAlignment="1" applyProtection="1">
      <alignment vertical="center"/>
    </xf>
    <xf numFmtId="41" fontId="17" fillId="0" borderId="20" xfId="4" applyNumberFormat="1" applyFont="1" applyFill="1" applyBorder="1" applyAlignment="1" applyProtection="1">
      <alignment horizontal="center" vertical="center" wrapText="1"/>
    </xf>
    <xf numFmtId="41" fontId="15" fillId="0" borderId="20" xfId="4" applyNumberFormat="1" applyFont="1" applyFill="1" applyBorder="1" applyAlignment="1" applyProtection="1">
      <alignment vertical="center" wrapText="1"/>
    </xf>
    <xf numFmtId="41" fontId="16" fillId="0" borderId="20" xfId="4" applyNumberFormat="1" applyFont="1" applyFill="1" applyBorder="1" applyAlignment="1" applyProtection="1">
      <alignment vertical="center"/>
    </xf>
    <xf numFmtId="41" fontId="16" fillId="0" borderId="44" xfId="4" applyNumberFormat="1" applyFont="1" applyFill="1" applyBorder="1" applyAlignment="1" applyProtection="1">
      <alignment vertical="center"/>
    </xf>
    <xf numFmtId="41" fontId="13" fillId="0" borderId="27" xfId="4" applyNumberFormat="1" applyFont="1" applyFill="1" applyBorder="1" applyAlignment="1" applyProtection="1">
      <alignment vertical="center"/>
    </xf>
    <xf numFmtId="1" fontId="11" fillId="0" borderId="27" xfId="4" applyNumberFormat="1" applyFont="1" applyFill="1" applyBorder="1" applyAlignment="1" applyProtection="1">
      <alignment vertical="center"/>
    </xf>
    <xf numFmtId="41" fontId="17" fillId="0" borderId="27" xfId="4" applyNumberFormat="1" applyFont="1" applyFill="1" applyBorder="1" applyAlignment="1" applyProtection="1">
      <alignment horizontal="center" vertical="center"/>
    </xf>
    <xf numFmtId="41" fontId="11" fillId="0" borderId="27" xfId="4" applyNumberFormat="1" applyFont="1" applyFill="1" applyBorder="1" applyAlignment="1" applyProtection="1">
      <alignment vertical="center" wrapText="1"/>
    </xf>
    <xf numFmtId="41" fontId="15" fillId="0" borderId="27" xfId="4" applyNumberFormat="1" applyFont="1" applyFill="1" applyBorder="1" applyAlignment="1" applyProtection="1">
      <alignment vertical="center" wrapText="1"/>
    </xf>
    <xf numFmtId="41" fontId="16" fillId="0" borderId="28" xfId="4" applyNumberFormat="1" applyFont="1" applyFill="1" applyBorder="1" applyAlignment="1" applyProtection="1">
      <alignment vertical="center"/>
    </xf>
    <xf numFmtId="1" fontId="11" fillId="0" borderId="5" xfId="4" applyNumberFormat="1" applyFont="1" applyFill="1" applyBorder="1" applyAlignment="1" applyProtection="1">
      <alignment vertical="center"/>
    </xf>
    <xf numFmtId="41" fontId="17" fillId="0" borderId="5" xfId="4" applyNumberFormat="1" applyFont="1" applyFill="1" applyBorder="1" applyAlignment="1" applyProtection="1">
      <alignment horizontal="center" vertical="center"/>
    </xf>
    <xf numFmtId="41" fontId="11" fillId="0" borderId="5" xfId="4" applyNumberFormat="1" applyFont="1" applyFill="1" applyBorder="1" applyAlignment="1" applyProtection="1">
      <alignment vertical="center"/>
    </xf>
    <xf numFmtId="41" fontId="18" fillId="0" borderId="5" xfId="4" applyNumberFormat="1" applyFont="1" applyFill="1" applyBorder="1" applyAlignment="1" applyProtection="1">
      <alignment horizontal="center" vertical="center" wrapText="1"/>
    </xf>
    <xf numFmtId="41" fontId="15" fillId="0" borderId="5" xfId="4" applyNumberFormat="1" applyFont="1" applyFill="1" applyBorder="1" applyAlignment="1" applyProtection="1">
      <alignment vertical="center" wrapText="1"/>
    </xf>
    <xf numFmtId="41" fontId="16" fillId="0" borderId="5" xfId="4" applyNumberFormat="1" applyFont="1" applyFill="1" applyBorder="1" applyAlignment="1" applyProtection="1">
      <alignment vertical="center"/>
    </xf>
    <xf numFmtId="178" fontId="11" fillId="0" borderId="37" xfId="4" applyNumberFormat="1" applyFont="1" applyFill="1" applyBorder="1" applyAlignment="1" applyProtection="1">
      <alignment vertical="center"/>
    </xf>
    <xf numFmtId="41" fontId="13" fillId="0" borderId="37" xfId="4" applyNumberFormat="1" applyFont="1" applyFill="1" applyBorder="1" applyAlignment="1" applyProtection="1">
      <alignment horizontal="center" vertical="center"/>
    </xf>
    <xf numFmtId="41" fontId="16" fillId="0" borderId="37" xfId="4" applyNumberFormat="1" applyFont="1" applyFill="1" applyBorder="1" applyAlignment="1" applyProtection="1">
      <alignment horizontal="center" vertical="center" wrapText="1"/>
    </xf>
    <xf numFmtId="41" fontId="16" fillId="0" borderId="37" xfId="4" applyNumberFormat="1" applyFont="1" applyFill="1" applyBorder="1" applyAlignment="1" applyProtection="1">
      <alignment vertical="center"/>
    </xf>
    <xf numFmtId="41" fontId="11" fillId="0" borderId="0" xfId="4" applyNumberFormat="1" applyFont="1" applyFill="1" applyBorder="1" applyAlignment="1" applyProtection="1">
      <alignment horizontal="center" vertical="center"/>
    </xf>
    <xf numFmtId="41" fontId="14" fillId="0" borderId="16" xfId="4" applyNumberFormat="1" applyFont="1" applyFill="1" applyBorder="1" applyAlignment="1" applyProtection="1">
      <alignment horizontal="center" vertical="center"/>
    </xf>
    <xf numFmtId="0" fontId="11" fillId="0" borderId="0" xfId="5" applyNumberFormat="1" applyFont="1" applyFill="1" applyBorder="1" applyAlignment="1" applyProtection="1">
      <alignment horizontal="center" vertical="center"/>
    </xf>
    <xf numFmtId="41" fontId="11" fillId="0" borderId="0" xfId="4" applyNumberFormat="1" applyFont="1" applyFill="1" applyBorder="1" applyAlignment="1" applyProtection="1">
      <alignment horizontal="right" vertical="center"/>
    </xf>
    <xf numFmtId="41" fontId="14" fillId="0" borderId="43" xfId="4" applyNumberFormat="1" applyFont="1" applyFill="1" applyBorder="1" applyAlignment="1" applyProtection="1">
      <alignment horizontal="center" vertical="center"/>
    </xf>
    <xf numFmtId="41" fontId="11" fillId="0" borderId="51" xfId="4" applyNumberFormat="1" applyFont="1" applyFill="1" applyBorder="1" applyAlignment="1" applyProtection="1">
      <alignment horizontal="center" vertical="center"/>
    </xf>
    <xf numFmtId="0" fontId="16" fillId="0" borderId="22" xfId="5" applyNumberFormat="1" applyFont="1" applyFill="1" applyBorder="1" applyAlignment="1" applyProtection="1">
      <alignment horizontal="center" vertical="center"/>
    </xf>
    <xf numFmtId="0" fontId="16" fillId="0" borderId="21" xfId="5" applyNumberFormat="1" applyFont="1" applyFill="1" applyBorder="1" applyAlignment="1" applyProtection="1">
      <alignment horizontal="left" vertical="center"/>
    </xf>
    <xf numFmtId="41" fontId="13" fillId="0" borderId="27" xfId="4" applyNumberFormat="1" applyFont="1" applyFill="1" applyBorder="1" applyAlignment="1" applyProtection="1">
      <alignment horizontal="center" vertical="center"/>
    </xf>
    <xf numFmtId="1" fontId="11" fillId="0" borderId="27" xfId="4" applyNumberFormat="1" applyFont="1" applyFill="1" applyBorder="1" applyAlignment="1" applyProtection="1">
      <alignment horizontal="center" vertical="center"/>
    </xf>
    <xf numFmtId="41" fontId="15" fillId="0" borderId="27" xfId="4" applyNumberFormat="1" applyFont="1" applyFill="1" applyBorder="1" applyAlignment="1" applyProtection="1">
      <alignment horizontal="center" vertical="center" wrapText="1"/>
    </xf>
    <xf numFmtId="41" fontId="16" fillId="0" borderId="25" xfId="4" applyNumberFormat="1" applyFont="1" applyFill="1" applyBorder="1" applyAlignment="1" applyProtection="1">
      <alignment horizontal="left" vertical="center"/>
    </xf>
    <xf numFmtId="1" fontId="11" fillId="0" borderId="2" xfId="4" applyNumberFormat="1" applyFont="1" applyFill="1" applyBorder="1" applyAlignment="1" applyProtection="1">
      <alignment horizontal="center" vertical="center"/>
    </xf>
    <xf numFmtId="41" fontId="15" fillId="0" borderId="2" xfId="4" applyNumberFormat="1" applyFont="1" applyFill="1" applyBorder="1" applyAlignment="1" applyProtection="1">
      <alignment horizontal="center" vertical="center"/>
    </xf>
    <xf numFmtId="41" fontId="11" fillId="0" borderId="43" xfId="4" applyNumberFormat="1" applyFont="1" applyFill="1" applyBorder="1" applyAlignment="1" applyProtection="1">
      <alignment horizontal="center" vertical="center"/>
    </xf>
    <xf numFmtId="41" fontId="15" fillId="0" borderId="2" xfId="4" applyNumberFormat="1" applyFont="1" applyFill="1" applyBorder="1" applyAlignment="1" applyProtection="1">
      <alignment horizontal="center" vertical="center" wrapText="1"/>
    </xf>
    <xf numFmtId="41" fontId="16" fillId="0" borderId="46" xfId="4" applyNumberFormat="1" applyFont="1" applyFill="1" applyBorder="1" applyAlignment="1" applyProtection="1">
      <alignment horizontal="left" vertical="center"/>
    </xf>
    <xf numFmtId="41" fontId="11" fillId="0" borderId="52" xfId="4" applyNumberFormat="1" applyFont="1" applyFill="1" applyBorder="1" applyAlignment="1" applyProtection="1">
      <alignment vertical="center"/>
    </xf>
    <xf numFmtId="41" fontId="11" fillId="0" borderId="30" xfId="4" applyNumberFormat="1" applyFont="1" applyFill="1" applyBorder="1" applyAlignment="1" applyProtection="1">
      <alignment vertical="center"/>
    </xf>
    <xf numFmtId="41" fontId="11" fillId="0" borderId="21" xfId="4" applyNumberFormat="1" applyFont="1" applyFill="1" applyBorder="1" applyAlignment="1" applyProtection="1">
      <alignment vertical="center"/>
    </xf>
    <xf numFmtId="41" fontId="19" fillId="0" borderId="5" xfId="4" applyNumberFormat="1" applyFont="1" applyFill="1" applyBorder="1" applyAlignment="1" applyProtection="1">
      <alignment horizontal="center" vertical="center"/>
    </xf>
    <xf numFmtId="41" fontId="15" fillId="0" borderId="5" xfId="4" applyNumberFormat="1" applyFont="1" applyFill="1" applyBorder="1" applyAlignment="1" applyProtection="1">
      <alignment horizontal="center" vertical="center" wrapText="1"/>
    </xf>
    <xf numFmtId="41" fontId="16" fillId="0" borderId="53" xfId="4" applyNumberFormat="1" applyFont="1" applyFill="1" applyBorder="1" applyAlignment="1" applyProtection="1">
      <alignment horizontal="left" vertical="center"/>
    </xf>
    <xf numFmtId="41" fontId="16" fillId="0" borderId="9" xfId="4" applyNumberFormat="1" applyFont="1" applyFill="1" applyBorder="1" applyAlignment="1" applyProtection="1">
      <alignment vertical="center" wrapText="1"/>
    </xf>
    <xf numFmtId="41" fontId="11" fillId="0" borderId="36" xfId="4" applyNumberFormat="1" applyFont="1" applyFill="1" applyBorder="1" applyAlignment="1" applyProtection="1">
      <alignment vertical="center"/>
    </xf>
    <xf numFmtId="177" fontId="11" fillId="0" borderId="20" xfId="4" applyNumberFormat="1" applyFont="1" applyFill="1" applyBorder="1" applyAlignment="1" applyProtection="1">
      <alignment horizontal="center" vertical="center"/>
    </xf>
    <xf numFmtId="41" fontId="19" fillId="0" borderId="20" xfId="4" applyNumberFormat="1" applyFont="1" applyFill="1" applyBorder="1" applyAlignment="1" applyProtection="1">
      <alignment horizontal="center" vertical="center" wrapText="1"/>
    </xf>
    <xf numFmtId="41" fontId="15" fillId="0" borderId="20" xfId="4" applyNumberFormat="1" applyFont="1" applyFill="1" applyBorder="1" applyAlignment="1" applyProtection="1">
      <alignment horizontal="right" vertical="center"/>
    </xf>
    <xf numFmtId="41" fontId="16" fillId="0" borderId="0" xfId="4" applyNumberFormat="1" applyFont="1" applyFill="1" applyBorder="1" applyAlignment="1" applyProtection="1">
      <alignment vertical="center"/>
    </xf>
    <xf numFmtId="41" fontId="16" fillId="0" borderId="21" xfId="4" applyNumberFormat="1" applyFont="1" applyFill="1" applyBorder="1" applyAlignment="1" applyProtection="1">
      <alignment vertical="center"/>
    </xf>
    <xf numFmtId="41" fontId="20" fillId="0" borderId="27" xfId="4" applyNumberFormat="1" applyFont="1" applyFill="1" applyBorder="1" applyAlignment="1" applyProtection="1">
      <alignment horizontal="center" vertical="center"/>
    </xf>
    <xf numFmtId="177" fontId="11" fillId="0" borderId="27" xfId="4" applyNumberFormat="1" applyFont="1" applyFill="1" applyBorder="1" applyAlignment="1" applyProtection="1">
      <alignment horizontal="center" vertical="center"/>
    </xf>
    <xf numFmtId="178" fontId="11" fillId="0" borderId="27" xfId="4" applyNumberFormat="1" applyFont="1" applyFill="1" applyBorder="1" applyAlignment="1" applyProtection="1">
      <alignment horizontal="center" vertical="center"/>
    </xf>
    <xf numFmtId="41" fontId="19" fillId="0" borderId="27" xfId="4" applyNumberFormat="1" applyFont="1" applyFill="1" applyBorder="1" applyAlignment="1" applyProtection="1">
      <alignment horizontal="center" vertical="center" wrapText="1"/>
    </xf>
    <xf numFmtId="41" fontId="11" fillId="0" borderId="28" xfId="4" applyNumberFormat="1" applyFont="1" applyFill="1" applyBorder="1" applyAlignment="1" applyProtection="1">
      <alignment vertical="center"/>
    </xf>
    <xf numFmtId="177" fontId="11" fillId="0" borderId="2" xfId="4" applyNumberFormat="1" applyFont="1" applyFill="1" applyBorder="1" applyAlignment="1" applyProtection="1">
      <alignment horizontal="center" vertical="center"/>
    </xf>
    <xf numFmtId="41" fontId="16" fillId="0" borderId="2" xfId="4" applyNumberFormat="1" applyFont="1" applyFill="1" applyBorder="1" applyAlignment="1" applyProtection="1">
      <alignment horizontal="center" vertical="center"/>
    </xf>
    <xf numFmtId="178" fontId="11" fillId="0" borderId="2" xfId="4" applyNumberFormat="1" applyFont="1" applyFill="1" applyBorder="1" applyAlignment="1" applyProtection="1">
      <alignment horizontal="center" vertical="center"/>
    </xf>
    <xf numFmtId="41" fontId="19" fillId="0" borderId="2" xfId="4" applyNumberFormat="1" applyFont="1" applyFill="1" applyBorder="1" applyAlignment="1" applyProtection="1">
      <alignment horizontal="center" vertical="center" wrapText="1"/>
    </xf>
    <xf numFmtId="41" fontId="16" fillId="0" borderId="54" xfId="4" applyNumberFormat="1" applyFont="1" applyFill="1" applyBorder="1" applyAlignment="1" applyProtection="1">
      <alignment horizontal="left" vertical="center"/>
    </xf>
    <xf numFmtId="41" fontId="11" fillId="0" borderId="3" xfId="4" applyNumberFormat="1" applyFont="1" applyFill="1" applyBorder="1" applyAlignment="1" applyProtection="1">
      <alignment vertical="center"/>
    </xf>
    <xf numFmtId="178" fontId="11" fillId="0" borderId="5" xfId="4" applyNumberFormat="1" applyFont="1" applyFill="1" applyBorder="1" applyAlignment="1" applyProtection="1">
      <alignment horizontal="center" vertical="center"/>
    </xf>
    <xf numFmtId="41" fontId="16" fillId="0" borderId="49" xfId="4" applyNumberFormat="1" applyFont="1" applyFill="1" applyBorder="1" applyAlignment="1" applyProtection="1">
      <alignment horizontal="left" vertical="top"/>
    </xf>
    <xf numFmtId="178" fontId="11" fillId="0" borderId="20" xfId="4" applyNumberFormat="1" applyFont="1" applyFill="1" applyBorder="1" applyAlignment="1" applyProtection="1">
      <alignment horizontal="center" vertical="center"/>
    </xf>
    <xf numFmtId="41" fontId="16" fillId="0" borderId="20" xfId="4" applyNumberFormat="1" applyFont="1" applyFill="1" applyBorder="1" applyAlignment="1" applyProtection="1">
      <alignment horizontal="center" vertical="center"/>
    </xf>
    <xf numFmtId="41" fontId="15" fillId="0" borderId="20" xfId="4" applyNumberFormat="1" applyFont="1" applyFill="1" applyBorder="1" applyAlignment="1" applyProtection="1">
      <alignment horizontal="center" vertical="top" wrapText="1"/>
    </xf>
    <xf numFmtId="41" fontId="16" fillId="0" borderId="0" xfId="4" applyNumberFormat="1" applyFont="1" applyFill="1" applyBorder="1" applyAlignment="1" applyProtection="1">
      <alignment horizontal="left" vertical="top"/>
    </xf>
    <xf numFmtId="41" fontId="16" fillId="0" borderId="23" xfId="4" applyNumberFormat="1" applyFont="1" applyFill="1" applyBorder="1" applyAlignment="1" applyProtection="1">
      <alignment horizontal="left" vertical="center"/>
    </xf>
    <xf numFmtId="41" fontId="11" fillId="0" borderId="27" xfId="4" applyNumberFormat="1" applyFont="1" applyFill="1" applyBorder="1" applyAlignment="1" applyProtection="1">
      <alignment horizontal="center" vertical="center" wrapText="1"/>
    </xf>
    <xf numFmtId="177" fontId="11" fillId="0" borderId="31" xfId="4" applyNumberFormat="1" applyFont="1" applyFill="1" applyBorder="1" applyAlignment="1" applyProtection="1">
      <alignment horizontal="center" vertical="center"/>
    </xf>
    <xf numFmtId="178" fontId="11" fillId="0" borderId="11" xfId="4" applyNumberFormat="1" applyFont="1" applyFill="1" applyBorder="1" applyAlignment="1" applyProtection="1">
      <alignment horizontal="center" vertical="center"/>
    </xf>
    <xf numFmtId="41" fontId="11" fillId="0" borderId="11" xfId="4" applyNumberFormat="1" applyFont="1" applyFill="1" applyBorder="1" applyAlignment="1" applyProtection="1">
      <alignment horizontal="center" vertical="center" wrapText="1"/>
    </xf>
    <xf numFmtId="41" fontId="15" fillId="0" borderId="11" xfId="4" applyNumberFormat="1" applyFont="1" applyFill="1" applyBorder="1" applyAlignment="1" applyProtection="1">
      <alignment horizontal="center" vertical="center" wrapText="1"/>
    </xf>
    <xf numFmtId="41" fontId="16" fillId="0" borderId="32" xfId="4" applyNumberFormat="1" applyFont="1" applyFill="1" applyBorder="1" applyAlignment="1" applyProtection="1">
      <alignment vertical="center"/>
    </xf>
    <xf numFmtId="177" fontId="11" fillId="0" borderId="8" xfId="4" applyNumberFormat="1" applyFont="1" applyFill="1" applyBorder="1" applyAlignment="1" applyProtection="1">
      <alignment horizontal="center" vertical="center"/>
    </xf>
    <xf numFmtId="178" fontId="11" fillId="0" borderId="5" xfId="4" applyNumberFormat="1" applyFont="1" applyFill="1" applyBorder="1" applyAlignment="1" applyProtection="1">
      <alignment horizontal="center" vertical="top"/>
    </xf>
    <xf numFmtId="41" fontId="16" fillId="0" borderId="5" xfId="4" applyNumberFormat="1" applyFont="1" applyFill="1" applyBorder="1" applyAlignment="1" applyProtection="1">
      <alignment horizontal="center" vertical="center" wrapText="1"/>
    </xf>
    <xf numFmtId="41" fontId="16" fillId="0" borderId="20" xfId="4" applyNumberFormat="1" applyFont="1" applyFill="1" applyBorder="1" applyAlignment="1" applyProtection="1">
      <alignment horizontal="center" vertical="center" wrapText="1"/>
    </xf>
    <xf numFmtId="41" fontId="15" fillId="0" borderId="20" xfId="4" applyNumberFormat="1" applyFont="1" applyFill="1" applyBorder="1" applyAlignment="1" applyProtection="1">
      <alignment horizontal="center" vertical="center" wrapText="1"/>
    </xf>
    <xf numFmtId="41" fontId="16" fillId="0" borderId="0" xfId="4" applyNumberFormat="1" applyFont="1" applyFill="1" applyBorder="1" applyAlignment="1" applyProtection="1">
      <alignment horizontal="left" vertical="center"/>
    </xf>
    <xf numFmtId="41" fontId="16" fillId="0" borderId="25" xfId="4" applyNumberFormat="1" applyFont="1" applyFill="1" applyBorder="1" applyAlignment="1" applyProtection="1">
      <alignment vertical="top"/>
    </xf>
    <xf numFmtId="41" fontId="11" fillId="0" borderId="18" xfId="4" applyNumberFormat="1" applyFont="1" applyFill="1" applyBorder="1" applyAlignment="1" applyProtection="1">
      <alignment horizontal="center" vertical="center"/>
    </xf>
    <xf numFmtId="0" fontId="11" fillId="0" borderId="2" xfId="4" applyNumberFormat="1" applyFont="1" applyFill="1" applyBorder="1" applyAlignment="1" applyProtection="1">
      <alignment horizontal="center" vertical="center"/>
    </xf>
    <xf numFmtId="41" fontId="16" fillId="0" borderId="52" xfId="4" applyNumberFormat="1" applyFont="1" applyFill="1" applyBorder="1" applyAlignment="1" applyProtection="1">
      <alignment vertical="center"/>
    </xf>
    <xf numFmtId="0" fontId="11" fillId="0" borderId="5" xfId="4" applyNumberFormat="1" applyFont="1" applyFill="1" applyBorder="1" applyAlignment="1" applyProtection="1">
      <alignment horizontal="center" vertical="center"/>
    </xf>
    <xf numFmtId="41" fontId="19" fillId="0" borderId="5" xfId="4" applyNumberFormat="1" applyFont="1" applyFill="1" applyBorder="1" applyAlignment="1" applyProtection="1">
      <alignment horizontal="center" vertical="center" wrapText="1"/>
    </xf>
    <xf numFmtId="41" fontId="11" fillId="0" borderId="16" xfId="4" applyNumberFormat="1" applyFont="1" applyFill="1" applyBorder="1" applyAlignment="1" applyProtection="1">
      <alignment horizontal="center" vertical="center"/>
    </xf>
    <xf numFmtId="178" fontId="11" fillId="0" borderId="37" xfId="4" applyNumberFormat="1" applyFont="1" applyFill="1" applyBorder="1" applyAlignment="1" applyProtection="1">
      <alignment horizontal="center" vertical="center"/>
    </xf>
    <xf numFmtId="41" fontId="15" fillId="0" borderId="37" xfId="4" applyNumberFormat="1" applyFont="1" applyFill="1" applyBorder="1" applyAlignment="1" applyProtection="1">
      <alignment horizontal="center" vertical="top" wrapText="1"/>
    </xf>
    <xf numFmtId="41" fontId="11" fillId="0" borderId="39" xfId="4" applyNumberFormat="1" applyFont="1" applyFill="1" applyBorder="1" applyAlignment="1" applyProtection="1">
      <alignment horizontal="center" vertical="center"/>
    </xf>
    <xf numFmtId="41" fontId="18" fillId="0" borderId="37" xfId="4" applyNumberFormat="1" applyFont="1" applyFill="1" applyBorder="1" applyAlignment="1" applyProtection="1">
      <alignment horizontal="center" vertical="center" wrapText="1"/>
    </xf>
    <xf numFmtId="41" fontId="10" fillId="0" borderId="0" xfId="4" applyNumberFormat="1" applyFont="1" applyFill="1" applyBorder="1" applyAlignment="1" applyProtection="1">
      <alignment horizontal="left" vertical="center"/>
    </xf>
    <xf numFmtId="41" fontId="11" fillId="0" borderId="57" xfId="4" applyNumberFormat="1" applyFont="1" applyFill="1" applyBorder="1" applyAlignment="1" applyProtection="1">
      <alignment horizontal="center" vertical="center"/>
    </xf>
    <xf numFmtId="41" fontId="21" fillId="0" borderId="22" xfId="4" applyNumberFormat="1" applyFont="1" applyFill="1" applyBorder="1" applyAlignment="1" applyProtection="1">
      <alignment horizontal="left" vertical="center"/>
    </xf>
    <xf numFmtId="177" fontId="21" fillId="0" borderId="21" xfId="4" applyNumberFormat="1" applyFont="1" applyFill="1" applyBorder="1" applyAlignment="1" applyProtection="1">
      <alignment horizontal="left" vertical="center"/>
    </xf>
    <xf numFmtId="41" fontId="21" fillId="0" borderId="44" xfId="4" applyNumberFormat="1" applyFont="1" applyFill="1" applyBorder="1" applyAlignment="1" applyProtection="1">
      <alignment horizontal="center" vertical="center"/>
    </xf>
    <xf numFmtId="41" fontId="11" fillId="0" borderId="60" xfId="4" applyNumberFormat="1" applyFont="1" applyFill="1" applyBorder="1" applyAlignment="1" applyProtection="1">
      <alignment horizontal="left" vertical="center"/>
    </xf>
    <xf numFmtId="177" fontId="11" fillId="0" borderId="26" xfId="4" applyNumberFormat="1" applyFont="1" applyFill="1" applyBorder="1" applyAlignment="1" applyProtection="1">
      <alignment horizontal="left" vertical="center"/>
    </xf>
    <xf numFmtId="1" fontId="11" fillId="0" borderId="11" xfId="4" applyNumberFormat="1" applyFont="1" applyFill="1" applyBorder="1" applyAlignment="1" applyProtection="1">
      <alignment horizontal="center" vertical="center"/>
    </xf>
    <xf numFmtId="41" fontId="11" fillId="0" borderId="50" xfId="4" applyNumberFormat="1" applyFont="1" applyFill="1" applyBorder="1" applyAlignment="1" applyProtection="1">
      <alignment horizontal="left" vertical="center"/>
    </xf>
    <xf numFmtId="177" fontId="11" fillId="0" borderId="31" xfId="4" applyNumberFormat="1" applyFont="1" applyFill="1" applyBorder="1" applyAlignment="1" applyProtection="1">
      <alignment horizontal="left" vertical="center"/>
    </xf>
    <xf numFmtId="41" fontId="11" fillId="0" borderId="35" xfId="4" applyNumberFormat="1" applyFont="1" applyFill="1" applyBorder="1" applyAlignment="1" applyProtection="1">
      <alignment vertical="center"/>
    </xf>
    <xf numFmtId="1" fontId="11" fillId="0" borderId="5" xfId="4" applyNumberFormat="1" applyFont="1" applyFill="1" applyBorder="1" applyAlignment="1" applyProtection="1">
      <alignment horizontal="center" vertical="top"/>
    </xf>
    <xf numFmtId="41" fontId="11" fillId="0" borderId="8" xfId="4" applyNumberFormat="1" applyFont="1" applyFill="1" applyBorder="1" applyAlignment="1" applyProtection="1">
      <alignment horizontal="center" vertical="top" wrapText="1"/>
    </xf>
    <xf numFmtId="41" fontId="11" fillId="0" borderId="8" xfId="4" applyNumberFormat="1" applyFont="1" applyFill="1" applyBorder="1" applyAlignment="1" applyProtection="1">
      <alignment vertical="top" wrapText="1"/>
    </xf>
    <xf numFmtId="41" fontId="11" fillId="0" borderId="61" xfId="4" applyNumberFormat="1" applyFont="1" applyFill="1" applyBorder="1" applyAlignment="1" applyProtection="1">
      <alignment horizontal="left" vertical="top"/>
    </xf>
    <xf numFmtId="177" fontId="11" fillId="0" borderId="62" xfId="4" applyNumberFormat="1" applyFont="1" applyFill="1" applyBorder="1" applyAlignment="1" applyProtection="1">
      <alignment horizontal="left" vertical="top"/>
    </xf>
    <xf numFmtId="41" fontId="11" fillId="0" borderId="12" xfId="4" applyNumberFormat="1" applyFont="1" applyFill="1" applyBorder="1" applyAlignment="1" applyProtection="1">
      <alignment vertical="center"/>
    </xf>
    <xf numFmtId="178" fontId="11" fillId="0" borderId="11" xfId="4" applyNumberFormat="1" applyFont="1" applyFill="1" applyBorder="1" applyAlignment="1" applyProtection="1">
      <alignment horizontal="center" vertical="top"/>
    </xf>
    <xf numFmtId="41" fontId="11" fillId="0" borderId="5" xfId="4" applyNumberFormat="1" applyFont="1" applyFill="1" applyBorder="1" applyAlignment="1" applyProtection="1">
      <alignment horizontal="center" vertical="top" wrapText="1"/>
    </xf>
    <xf numFmtId="41" fontId="11" fillId="0" borderId="53" xfId="4" applyNumberFormat="1" applyFont="1" applyFill="1" applyBorder="1" applyAlignment="1" applyProtection="1">
      <alignment horizontal="center" vertical="top"/>
    </xf>
    <xf numFmtId="177" fontId="11" fillId="0" borderId="33" xfId="4" applyNumberFormat="1" applyFont="1" applyFill="1" applyBorder="1" applyAlignment="1" applyProtection="1">
      <alignment horizontal="left" vertical="top"/>
    </xf>
    <xf numFmtId="41" fontId="11" fillId="0" borderId="9" xfId="4" applyNumberFormat="1" applyFont="1" applyFill="1" applyBorder="1" applyAlignment="1" applyProtection="1">
      <alignment vertical="center"/>
    </xf>
    <xf numFmtId="41" fontId="11" fillId="0" borderId="53" xfId="4" applyNumberFormat="1" applyFont="1" applyFill="1" applyBorder="1" applyAlignment="1" applyProtection="1">
      <alignment horizontal="left" vertical="top"/>
    </xf>
    <xf numFmtId="178" fontId="11" fillId="0" borderId="21" xfId="4" applyNumberFormat="1" applyFont="1" applyFill="1" applyBorder="1" applyAlignment="1" applyProtection="1">
      <alignment horizontal="center" vertical="top"/>
    </xf>
    <xf numFmtId="41" fontId="11" fillId="0" borderId="20" xfId="4" applyNumberFormat="1" applyFont="1" applyFill="1" applyBorder="1" applyAlignment="1" applyProtection="1">
      <alignment horizontal="center" vertical="top" wrapText="1"/>
    </xf>
    <xf numFmtId="41" fontId="11" fillId="0" borderId="0" xfId="4" applyNumberFormat="1" applyFont="1" applyFill="1" applyBorder="1" applyAlignment="1" applyProtection="1">
      <alignment horizontal="left" vertical="top"/>
    </xf>
    <xf numFmtId="177" fontId="11" fillId="0" borderId="21" xfId="4" applyNumberFormat="1" applyFont="1" applyFill="1" applyBorder="1" applyAlignment="1" applyProtection="1">
      <alignment horizontal="left" vertical="top"/>
    </xf>
    <xf numFmtId="41" fontId="11" fillId="0" borderId="23" xfId="4" applyNumberFormat="1" applyFont="1" applyFill="1" applyBorder="1" applyAlignment="1" applyProtection="1">
      <alignment vertical="center"/>
    </xf>
    <xf numFmtId="41" fontId="11" fillId="0" borderId="11" xfId="4" applyNumberFormat="1" applyFont="1" applyFill="1" applyBorder="1" applyAlignment="1" applyProtection="1">
      <alignment horizontal="center" vertical="top" wrapText="1"/>
    </xf>
    <xf numFmtId="41" fontId="11" fillId="0" borderId="63" xfId="4" applyNumberFormat="1" applyFont="1" applyFill="1" applyBorder="1" applyAlignment="1" applyProtection="1">
      <alignment horizontal="left" vertical="top"/>
    </xf>
    <xf numFmtId="177" fontId="11" fillId="0" borderId="31" xfId="4" applyNumberFormat="1" applyFont="1" applyFill="1" applyBorder="1" applyAlignment="1" applyProtection="1">
      <alignment horizontal="left" vertical="top"/>
    </xf>
    <xf numFmtId="41" fontId="11" fillId="0" borderId="32" xfId="4" applyNumberFormat="1" applyFont="1" applyFill="1" applyBorder="1" applyAlignment="1" applyProtection="1">
      <alignment vertical="center"/>
    </xf>
    <xf numFmtId="178" fontId="11" fillId="0" borderId="20" xfId="4" applyNumberFormat="1" applyFont="1" applyFill="1" applyBorder="1" applyAlignment="1" applyProtection="1">
      <alignment horizontal="center" vertical="top"/>
    </xf>
    <xf numFmtId="177" fontId="11" fillId="0" borderId="5" xfId="4" applyNumberFormat="1" applyFont="1" applyFill="1" applyBorder="1" applyAlignment="1" applyProtection="1">
      <alignment horizontal="center" vertical="center"/>
    </xf>
    <xf numFmtId="178" fontId="11" fillId="0" borderId="8" xfId="4" applyNumberFormat="1" applyFont="1" applyFill="1" applyBorder="1" applyAlignment="1" applyProtection="1">
      <alignment horizontal="center" vertical="top"/>
    </xf>
    <xf numFmtId="178" fontId="11" fillId="0" borderId="33" xfId="4" applyNumberFormat="1" applyFont="1" applyFill="1" applyBorder="1" applyAlignment="1" applyProtection="1">
      <alignment horizontal="center" vertical="top"/>
    </xf>
    <xf numFmtId="41" fontId="11" fillId="0" borderId="33" xfId="4" applyNumberFormat="1" applyFont="1" applyFill="1" applyBorder="1" applyAlignment="1" applyProtection="1">
      <alignment horizontal="center" vertical="top" wrapText="1"/>
    </xf>
    <xf numFmtId="41" fontId="11" fillId="0" borderId="49" xfId="4" applyNumberFormat="1" applyFont="1" applyFill="1" applyBorder="1" applyAlignment="1" applyProtection="1">
      <alignment horizontal="left" vertical="top"/>
    </xf>
    <xf numFmtId="177" fontId="11" fillId="0" borderId="33" xfId="4" applyNumberFormat="1" applyFont="1" applyFill="1" applyBorder="1" applyAlignment="1" applyProtection="1">
      <alignment horizontal="center" vertical="center"/>
    </xf>
    <xf numFmtId="178" fontId="11" fillId="0" borderId="31" xfId="4" applyNumberFormat="1" applyFont="1" applyFill="1" applyBorder="1" applyAlignment="1" applyProtection="1">
      <alignment horizontal="center" vertical="top"/>
    </xf>
    <xf numFmtId="41" fontId="11" fillId="0" borderId="64" xfId="4" applyNumberFormat="1" applyFont="1" applyFill="1" applyBorder="1" applyAlignment="1" applyProtection="1">
      <alignment horizontal="left" vertical="top"/>
    </xf>
    <xf numFmtId="41" fontId="11" fillId="2" borderId="65" xfId="4" applyNumberFormat="1" applyFont="1" applyFill="1" applyBorder="1" applyAlignment="1" applyProtection="1">
      <alignment vertical="center"/>
    </xf>
    <xf numFmtId="41" fontId="11" fillId="2" borderId="35" xfId="4" applyNumberFormat="1" applyFont="1" applyFill="1" applyBorder="1" applyAlignment="1" applyProtection="1">
      <alignment vertical="center"/>
    </xf>
    <xf numFmtId="41" fontId="11" fillId="0" borderId="5" xfId="4" applyNumberFormat="1" applyFont="1" applyFill="1" applyBorder="1" applyAlignment="1" applyProtection="1">
      <alignment vertical="top" wrapText="1"/>
    </xf>
    <xf numFmtId="41" fontId="11" fillId="0" borderId="66" xfId="4" applyNumberFormat="1" applyFont="1" applyFill="1" applyBorder="1" applyAlignment="1" applyProtection="1">
      <alignment horizontal="center" vertical="center"/>
    </xf>
    <xf numFmtId="178" fontId="11" fillId="0" borderId="37" xfId="4" applyNumberFormat="1" applyFont="1" applyFill="1" applyBorder="1" applyAlignment="1" applyProtection="1">
      <alignment horizontal="center" vertical="top"/>
    </xf>
    <xf numFmtId="41" fontId="11" fillId="0" borderId="37" xfId="4" applyNumberFormat="1" applyFont="1" applyFill="1" applyBorder="1" applyAlignment="1" applyProtection="1">
      <alignment horizontal="center" vertical="top" wrapText="1"/>
    </xf>
    <xf numFmtId="41" fontId="11" fillId="0" borderId="16" xfId="4" applyNumberFormat="1" applyFont="1" applyFill="1" applyBorder="1" applyAlignment="1" applyProtection="1">
      <alignment horizontal="left" vertical="top"/>
    </xf>
    <xf numFmtId="177" fontId="11" fillId="0" borderId="39" xfId="4" applyNumberFormat="1" applyFont="1" applyFill="1" applyBorder="1" applyAlignment="1" applyProtection="1">
      <alignment horizontal="left" vertical="top"/>
    </xf>
    <xf numFmtId="41" fontId="11" fillId="0" borderId="38" xfId="4" applyNumberFormat="1" applyFont="1" applyFill="1" applyBorder="1" applyAlignment="1" applyProtection="1">
      <alignment vertical="center"/>
    </xf>
    <xf numFmtId="41" fontId="11" fillId="0" borderId="0" xfId="4" applyNumberFormat="1" applyFont="1" applyFill="1" applyBorder="1" applyAlignment="1" applyProtection="1">
      <alignment horizontal="left" vertical="center"/>
    </xf>
    <xf numFmtId="177" fontId="11" fillId="0" borderId="39" xfId="4" applyNumberFormat="1" applyFont="1" applyFill="1" applyBorder="1" applyAlignment="1" applyProtection="1">
      <alignment horizontal="left" vertical="center"/>
    </xf>
    <xf numFmtId="41" fontId="11" fillId="0" borderId="34" xfId="4" applyNumberFormat="1" applyFont="1" applyFill="1" applyBorder="1" applyAlignment="1" applyProtection="1">
      <alignment vertical="center"/>
    </xf>
    <xf numFmtId="0" fontId="9" fillId="0" borderId="30" xfId="5" applyNumberFormat="1" applyFont="1" applyFill="1" applyBorder="1" applyAlignment="1" applyProtection="1"/>
    <xf numFmtId="0" fontId="9" fillId="0" borderId="20" xfId="5" applyNumberFormat="1" applyFont="1" applyFill="1" applyBorder="1" applyAlignment="1" applyProtection="1"/>
    <xf numFmtId="177" fontId="11" fillId="0" borderId="33" xfId="4" applyNumberFormat="1" applyFont="1" applyFill="1" applyBorder="1" applyAlignment="1" applyProtection="1">
      <alignment horizontal="left" vertical="center"/>
    </xf>
    <xf numFmtId="41" fontId="11" fillId="0" borderId="11" xfId="4" applyNumberFormat="1" applyFont="1" applyFill="1" applyBorder="1" applyAlignment="1" applyProtection="1">
      <alignment horizontal="right" vertical="top" wrapText="1"/>
    </xf>
    <xf numFmtId="41" fontId="11" fillId="0" borderId="25" xfId="4" applyNumberFormat="1" applyFont="1" applyFill="1" applyBorder="1" applyAlignment="1" applyProtection="1">
      <alignment horizontal="left" vertical="center"/>
    </xf>
    <xf numFmtId="41" fontId="11" fillId="0" borderId="41" xfId="4" applyNumberFormat="1" applyFont="1" applyFill="1" applyBorder="1" applyAlignment="1" applyProtection="1">
      <alignment horizontal="center" vertical="center"/>
    </xf>
    <xf numFmtId="41" fontId="11" fillId="0" borderId="31" xfId="4" applyNumberFormat="1" applyFont="1" applyFill="1" applyBorder="1" applyAlignment="1" applyProtection="1">
      <alignment horizontal="center" vertical="center" wrapText="1"/>
    </xf>
    <xf numFmtId="41" fontId="11" fillId="0" borderId="63" xfId="4" applyNumberFormat="1" applyFont="1" applyFill="1" applyBorder="1" applyAlignment="1" applyProtection="1">
      <alignment horizontal="left" vertical="center"/>
    </xf>
    <xf numFmtId="41" fontId="11" fillId="0" borderId="8" xfId="4" applyNumberFormat="1" applyFont="1" applyFill="1" applyBorder="1" applyAlignment="1" applyProtection="1">
      <alignment vertical="center"/>
    </xf>
    <xf numFmtId="177" fontId="11" fillId="0" borderId="62" xfId="4" applyNumberFormat="1" applyFont="1" applyFill="1" applyBorder="1" applyAlignment="1" applyProtection="1">
      <alignment horizontal="left" vertical="center"/>
    </xf>
    <xf numFmtId="41" fontId="22" fillId="0" borderId="65" xfId="4" applyNumberFormat="1" applyFont="1" applyFill="1" applyBorder="1" applyAlignment="1" applyProtection="1">
      <alignment vertical="center"/>
    </xf>
    <xf numFmtId="41" fontId="11" fillId="0" borderId="33" xfId="4" applyNumberFormat="1" applyFont="1" applyFill="1" applyBorder="1" applyAlignment="1" applyProtection="1">
      <alignment vertical="center"/>
    </xf>
    <xf numFmtId="0" fontId="11" fillId="0" borderId="49" xfId="5" applyNumberFormat="1" applyFont="1" applyFill="1" applyBorder="1" applyAlignment="1" applyProtection="1">
      <alignment horizontal="center" vertical="center"/>
    </xf>
    <xf numFmtId="0" fontId="11" fillId="0" borderId="21" xfId="5" applyNumberFormat="1" applyFont="1" applyFill="1" applyBorder="1" applyAlignment="1" applyProtection="1">
      <alignment horizontal="left" vertical="center"/>
    </xf>
    <xf numFmtId="41" fontId="11" fillId="0" borderId="29" xfId="4" applyNumberFormat="1" applyFont="1" applyFill="1" applyBorder="1" applyAlignment="1" applyProtection="1">
      <alignment horizontal="center" vertical="center"/>
    </xf>
    <xf numFmtId="177" fontId="11" fillId="0" borderId="11" xfId="4" applyNumberFormat="1" applyFont="1" applyFill="1" applyBorder="1" applyAlignment="1" applyProtection="1">
      <alignment vertical="center"/>
    </xf>
    <xf numFmtId="41" fontId="11" fillId="0" borderId="46" xfId="4" applyNumberFormat="1" applyFont="1" applyFill="1" applyBorder="1" applyAlignment="1" applyProtection="1">
      <alignment horizontal="left" vertical="center"/>
    </xf>
    <xf numFmtId="177" fontId="11" fillId="0" borderId="43" xfId="4" applyNumberFormat="1" applyFont="1" applyFill="1" applyBorder="1" applyAlignment="1" applyProtection="1">
      <alignment horizontal="left" vertical="center"/>
    </xf>
    <xf numFmtId="41" fontId="22" fillId="0" borderId="52" xfId="4" applyNumberFormat="1" applyFont="1" applyFill="1" applyBorder="1" applyAlignment="1" applyProtection="1">
      <alignment vertical="center"/>
    </xf>
    <xf numFmtId="177" fontId="11" fillId="0" borderId="20" xfId="4" applyNumberFormat="1" applyFont="1" applyFill="1" applyBorder="1" applyAlignment="1" applyProtection="1">
      <alignment vertical="center"/>
    </xf>
    <xf numFmtId="177" fontId="11" fillId="0" borderId="21" xfId="4" applyNumberFormat="1" applyFont="1" applyFill="1" applyBorder="1" applyAlignment="1" applyProtection="1">
      <alignment horizontal="left" vertical="center"/>
    </xf>
    <xf numFmtId="176" fontId="11" fillId="0" borderId="27" xfId="4" applyNumberFormat="1" applyFont="1" applyFill="1" applyBorder="1" applyAlignment="1" applyProtection="1">
      <alignment horizontal="center" vertical="center"/>
    </xf>
    <xf numFmtId="177" fontId="11" fillId="0" borderId="27" xfId="4" applyNumberFormat="1" applyFont="1" applyFill="1" applyBorder="1" applyAlignment="1" applyProtection="1">
      <alignment vertical="center"/>
    </xf>
    <xf numFmtId="41" fontId="11" fillId="0" borderId="50" xfId="4" applyNumberFormat="1" applyFont="1" applyFill="1" applyBorder="1" applyAlignment="1" applyProtection="1">
      <alignment vertical="center"/>
    </xf>
    <xf numFmtId="41" fontId="11" fillId="0" borderId="22" xfId="4" applyNumberFormat="1" applyFont="1" applyFill="1" applyBorder="1" applyAlignment="1" applyProtection="1">
      <alignment horizontal="center" vertical="center"/>
    </xf>
    <xf numFmtId="41" fontId="11" fillId="0" borderId="22" xfId="4" applyNumberFormat="1" applyFont="1" applyFill="1" applyBorder="1" applyAlignment="1" applyProtection="1">
      <alignment horizontal="left" vertical="center"/>
    </xf>
    <xf numFmtId="41" fontId="22" fillId="0" borderId="23" xfId="4" applyNumberFormat="1" applyFont="1" applyFill="1" applyBorder="1" applyAlignment="1" applyProtection="1">
      <alignment vertical="center"/>
    </xf>
    <xf numFmtId="178" fontId="11" fillId="0" borderId="29" xfId="4" applyNumberFormat="1" applyFont="1" applyFill="1" applyBorder="1" applyAlignment="1" applyProtection="1">
      <alignment vertical="center"/>
    </xf>
    <xf numFmtId="177" fontId="11" fillId="0" borderId="2" xfId="4" applyNumberFormat="1" applyFont="1" applyFill="1" applyBorder="1" applyAlignment="1" applyProtection="1">
      <alignment vertical="center"/>
    </xf>
    <xf numFmtId="41" fontId="11" fillId="0" borderId="54" xfId="4" applyNumberFormat="1" applyFont="1" applyFill="1" applyBorder="1" applyAlignment="1" applyProtection="1">
      <alignment horizontal="left" vertical="center"/>
    </xf>
    <xf numFmtId="177" fontId="11" fillId="0" borderId="5" xfId="4" applyNumberFormat="1" applyFont="1" applyFill="1" applyBorder="1" applyAlignment="1" applyProtection="1">
      <alignment vertical="center"/>
    </xf>
    <xf numFmtId="41" fontId="11" fillId="0" borderId="49" xfId="4" applyNumberFormat="1" applyFont="1" applyFill="1" applyBorder="1" applyAlignment="1" applyProtection="1">
      <alignment horizontal="left" vertical="center"/>
    </xf>
    <xf numFmtId="178" fontId="11" fillId="0" borderId="30" xfId="4" applyNumberFormat="1" applyFont="1" applyFill="1" applyBorder="1" applyAlignment="1" applyProtection="1">
      <alignment vertical="center"/>
    </xf>
    <xf numFmtId="178" fontId="11" fillId="0" borderId="36" xfId="4" applyNumberFormat="1" applyFont="1" applyFill="1" applyBorder="1" applyAlignment="1" applyProtection="1">
      <alignment vertical="center"/>
    </xf>
    <xf numFmtId="177" fontId="11" fillId="0" borderId="37" xfId="4" applyNumberFormat="1" applyFont="1" applyFill="1" applyBorder="1" applyAlignment="1" applyProtection="1">
      <alignment vertical="center"/>
    </xf>
    <xf numFmtId="41" fontId="11" fillId="0" borderId="66" xfId="4" applyNumberFormat="1" applyFont="1" applyFill="1" applyBorder="1" applyAlignment="1" applyProtection="1">
      <alignment horizontal="left" vertical="center"/>
    </xf>
    <xf numFmtId="177" fontId="11" fillId="0" borderId="71" xfId="4" applyNumberFormat="1" applyFont="1" applyFill="1" applyBorder="1" applyAlignment="1" applyProtection="1">
      <alignment horizontal="left" vertical="center"/>
    </xf>
    <xf numFmtId="41" fontId="11" fillId="0" borderId="9" xfId="4" applyNumberFormat="1" applyFont="1" applyFill="1" applyBorder="1" applyAlignment="1" applyProtection="1">
      <alignment horizontal="left" vertical="center"/>
    </xf>
    <xf numFmtId="41" fontId="11" fillId="0" borderId="41" xfId="4" applyNumberFormat="1" applyFont="1" applyFill="1" applyBorder="1" applyAlignment="1" applyProtection="1">
      <alignment vertical="center"/>
    </xf>
    <xf numFmtId="41" fontId="11" fillId="0" borderId="42" xfId="4" applyNumberFormat="1" applyFont="1" applyFill="1" applyBorder="1" applyAlignment="1" applyProtection="1">
      <alignment vertical="center"/>
    </xf>
    <xf numFmtId="177" fontId="11" fillId="0" borderId="31" xfId="4" applyNumberFormat="1" applyFont="1" applyFill="1" applyBorder="1" applyAlignment="1" applyProtection="1">
      <alignment vertical="center"/>
    </xf>
    <xf numFmtId="177" fontId="11" fillId="0" borderId="71" xfId="4" applyNumberFormat="1" applyFont="1" applyFill="1" applyBorder="1" applyAlignment="1" applyProtection="1">
      <alignment vertical="center"/>
    </xf>
    <xf numFmtId="41" fontId="11" fillId="0" borderId="14" xfId="4" applyNumberFormat="1" applyFont="1" applyFill="1" applyBorder="1" applyAlignment="1" applyProtection="1">
      <alignment vertical="center"/>
    </xf>
    <xf numFmtId="41" fontId="11" fillId="0" borderId="16" xfId="4" applyNumberFormat="1" applyFont="1" applyFill="1" applyBorder="1" applyAlignment="1" applyProtection="1">
      <alignment horizontal="left" vertical="center"/>
    </xf>
    <xf numFmtId="41" fontId="11" fillId="0" borderId="72" xfId="4" applyNumberFormat="1" applyFont="1" applyFill="1" applyBorder="1" applyAlignment="1" applyProtection="1">
      <alignment vertical="center"/>
    </xf>
    <xf numFmtId="41" fontId="11" fillId="0" borderId="2" xfId="4" applyNumberFormat="1" applyFont="1" applyFill="1" applyBorder="1" applyAlignment="1" applyProtection="1">
      <alignment horizontal="center" vertical="center"/>
    </xf>
    <xf numFmtId="0" fontId="11" fillId="0" borderId="22" xfId="5" applyNumberFormat="1" applyFont="1" applyFill="1" applyBorder="1" applyAlignment="1" applyProtection="1">
      <alignment horizontal="center" vertical="center"/>
    </xf>
    <xf numFmtId="41" fontId="11" fillId="0" borderId="8" xfId="4" applyNumberFormat="1" applyFont="1" applyFill="1" applyBorder="1" applyAlignment="1" applyProtection="1">
      <alignment horizontal="center" vertical="center"/>
    </xf>
    <xf numFmtId="41" fontId="21" fillId="0" borderId="20" xfId="4" applyNumberFormat="1" applyFont="1" applyFill="1" applyBorder="1" applyAlignment="1" applyProtection="1">
      <alignment horizontal="center" vertical="center"/>
    </xf>
    <xf numFmtId="177" fontId="11" fillId="0" borderId="37" xfId="4" applyNumberFormat="1" applyFont="1" applyFill="1" applyBorder="1" applyAlignment="1" applyProtection="1">
      <alignment horizontal="center" vertical="center"/>
    </xf>
    <xf numFmtId="177" fontId="11" fillId="0" borderId="11" xfId="4" applyNumberFormat="1" applyFont="1" applyFill="1" applyBorder="1" applyAlignment="1" applyProtection="1">
      <alignment horizontal="center" vertical="center"/>
    </xf>
    <xf numFmtId="0" fontId="11" fillId="0" borderId="11" xfId="4" applyNumberFormat="1" applyFont="1" applyFill="1" applyBorder="1" applyAlignment="1" applyProtection="1">
      <alignment horizontal="center" vertical="center"/>
    </xf>
    <xf numFmtId="41" fontId="19" fillId="0" borderId="11" xfId="4" applyNumberFormat="1" applyFont="1" applyFill="1" applyBorder="1" applyAlignment="1" applyProtection="1">
      <alignment horizontal="center" vertical="center" wrapText="1"/>
    </xf>
    <xf numFmtId="41" fontId="15" fillId="0" borderId="11" xfId="4" applyNumberFormat="1" applyFont="1" applyFill="1" applyBorder="1" applyAlignment="1" applyProtection="1">
      <alignment horizontal="center" vertical="top" wrapText="1"/>
    </xf>
    <xf numFmtId="0" fontId="8" fillId="0" borderId="4" xfId="1" applyFont="1" applyBorder="1" applyAlignment="1">
      <alignment horizontal="center" vertical="center"/>
    </xf>
    <xf numFmtId="0" fontId="8" fillId="0" borderId="5" xfId="1" applyFont="1" applyBorder="1" applyAlignment="1">
      <alignment horizontal="center" vertical="center"/>
    </xf>
    <xf numFmtId="0" fontId="8" fillId="0" borderId="6" xfId="1" applyFont="1" applyBorder="1" applyAlignment="1">
      <alignment horizontal="center" vertical="center"/>
    </xf>
    <xf numFmtId="177" fontId="8" fillId="0" borderId="8" xfId="1" applyNumberFormat="1" applyFont="1" applyBorder="1" applyAlignment="1">
      <alignment horizontal="right" vertical="center"/>
    </xf>
    <xf numFmtId="177" fontId="8" fillId="0" borderId="11" xfId="1" applyNumberFormat="1" applyFont="1" applyBorder="1" applyAlignment="1">
      <alignment horizontal="right" vertical="center"/>
    </xf>
    <xf numFmtId="41" fontId="11" fillId="0" borderId="2" xfId="4" applyNumberFormat="1" applyFont="1" applyFill="1" applyBorder="1" applyAlignment="1" applyProtection="1">
      <alignment horizontal="center" vertical="center"/>
    </xf>
    <xf numFmtId="41" fontId="13" fillId="0" borderId="5" xfId="4" applyNumberFormat="1" applyFont="1" applyFill="1" applyBorder="1" applyAlignment="1" applyProtection="1">
      <alignment horizontal="center" vertical="center"/>
    </xf>
    <xf numFmtId="178" fontId="11" fillId="3" borderId="29" xfId="4" applyNumberFormat="1" applyFont="1" applyFill="1" applyBorder="1" applyAlignment="1" applyProtection="1">
      <alignment horizontal="center" vertical="center"/>
    </xf>
    <xf numFmtId="41" fontId="11" fillId="3" borderId="27" xfId="4" applyNumberFormat="1" applyFont="1" applyFill="1" applyBorder="1" applyAlignment="1" applyProtection="1">
      <alignment horizontal="center" vertical="center"/>
    </xf>
    <xf numFmtId="41" fontId="11" fillId="3" borderId="27" xfId="4" applyNumberFormat="1" applyFont="1" applyFill="1" applyBorder="1" applyAlignment="1" applyProtection="1">
      <alignment vertical="center"/>
    </xf>
    <xf numFmtId="41" fontId="11" fillId="3" borderId="60" xfId="4" applyNumberFormat="1" applyFont="1" applyFill="1" applyBorder="1" applyAlignment="1" applyProtection="1">
      <alignment horizontal="left" vertical="center"/>
    </xf>
    <xf numFmtId="177" fontId="11" fillId="3" borderId="26" xfId="4" applyNumberFormat="1" applyFont="1" applyFill="1" applyBorder="1" applyAlignment="1" applyProtection="1">
      <alignment horizontal="left" vertical="center"/>
    </xf>
    <xf numFmtId="41" fontId="11" fillId="3" borderId="28" xfId="4" applyNumberFormat="1" applyFont="1" applyFill="1" applyBorder="1" applyAlignment="1" applyProtection="1">
      <alignment vertical="center"/>
    </xf>
    <xf numFmtId="41" fontId="11" fillId="3" borderId="0" xfId="4" applyNumberFormat="1" applyFont="1" applyFill="1" applyBorder="1" applyAlignment="1" applyProtection="1">
      <alignment vertical="center"/>
    </xf>
    <xf numFmtId="41" fontId="11" fillId="3" borderId="27" xfId="4" applyNumberFormat="1" applyFont="1" applyFill="1" applyBorder="1" applyAlignment="1" applyProtection="1">
      <alignment horizontal="left" vertical="center"/>
    </xf>
    <xf numFmtId="177" fontId="11" fillId="3" borderId="27" xfId="4" applyNumberFormat="1" applyFont="1" applyFill="1" applyBorder="1" applyAlignment="1" applyProtection="1">
      <alignment horizontal="center" vertical="center"/>
    </xf>
    <xf numFmtId="41" fontId="11" fillId="3" borderId="37" xfId="4" applyNumberFormat="1" applyFont="1" applyFill="1" applyBorder="1" applyAlignment="1" applyProtection="1">
      <alignment vertical="center"/>
    </xf>
    <xf numFmtId="41" fontId="11" fillId="3" borderId="37" xfId="4" applyNumberFormat="1" applyFont="1" applyFill="1" applyBorder="1" applyAlignment="1" applyProtection="1">
      <alignment horizontal="center" vertical="center"/>
    </xf>
    <xf numFmtId="41" fontId="11" fillId="3" borderId="37" xfId="4" applyNumberFormat="1" applyFont="1" applyFill="1" applyBorder="1" applyAlignment="1" applyProtection="1">
      <alignment horizontal="center" vertical="center" wrapText="1"/>
    </xf>
    <xf numFmtId="41" fontId="11" fillId="3" borderId="66" xfId="4" applyNumberFormat="1" applyFont="1" applyFill="1" applyBorder="1" applyAlignment="1" applyProtection="1">
      <alignment horizontal="left" vertical="top"/>
    </xf>
    <xf numFmtId="177" fontId="11" fillId="3" borderId="39" xfId="4" applyNumberFormat="1" applyFont="1" applyFill="1" applyBorder="1" applyAlignment="1" applyProtection="1">
      <alignment horizontal="left" vertical="center"/>
    </xf>
    <xf numFmtId="41" fontId="11" fillId="3" borderId="34" xfId="4" applyNumberFormat="1" applyFont="1" applyFill="1" applyBorder="1" applyAlignment="1" applyProtection="1">
      <alignment vertical="center"/>
    </xf>
    <xf numFmtId="177" fontId="11" fillId="3" borderId="26" xfId="4" applyNumberFormat="1" applyFont="1" applyFill="1" applyBorder="1" applyAlignment="1" applyProtection="1">
      <alignment horizontal="center" vertical="center"/>
    </xf>
    <xf numFmtId="178" fontId="11" fillId="3" borderId="27" xfId="4" applyNumberFormat="1" applyFont="1" applyFill="1" applyBorder="1" applyAlignment="1" applyProtection="1">
      <alignment horizontal="center" vertical="center"/>
    </xf>
    <xf numFmtId="41" fontId="11" fillId="3" borderId="27" xfId="4" applyNumberFormat="1" applyFont="1" applyFill="1" applyBorder="1" applyAlignment="1" applyProtection="1">
      <alignment horizontal="center" vertical="center" wrapText="1"/>
    </xf>
    <xf numFmtId="41" fontId="11" fillId="3" borderId="25" xfId="4" applyNumberFormat="1" applyFont="1" applyFill="1" applyBorder="1" applyAlignment="1" applyProtection="1">
      <alignment horizontal="left" vertical="center"/>
    </xf>
    <xf numFmtId="41" fontId="11" fillId="3" borderId="29" xfId="4" applyNumberFormat="1" applyFont="1" applyFill="1" applyBorder="1" applyAlignment="1" applyProtection="1">
      <alignment horizontal="center" vertical="center"/>
    </xf>
    <xf numFmtId="41" fontId="11" fillId="3" borderId="26" xfId="4" applyNumberFormat="1" applyFont="1" applyFill="1" applyBorder="1" applyAlignment="1" applyProtection="1">
      <alignment horizontal="center" vertical="center"/>
    </xf>
    <xf numFmtId="0" fontId="11" fillId="3" borderId="25" xfId="5" applyNumberFormat="1" applyFont="1" applyFill="1" applyBorder="1" applyAlignment="1" applyProtection="1">
      <alignment horizontal="right" vertical="center"/>
    </xf>
    <xf numFmtId="3" fontId="11" fillId="3" borderId="26" xfId="5" applyNumberFormat="1" applyFont="1" applyFill="1" applyBorder="1" applyAlignment="1" applyProtection="1">
      <alignment horizontal="left" vertical="center"/>
    </xf>
    <xf numFmtId="178" fontId="11" fillId="3" borderId="29" xfId="4" applyNumberFormat="1" applyFont="1" applyFill="1" applyBorder="1" applyAlignment="1" applyProtection="1">
      <alignment vertical="center"/>
    </xf>
    <xf numFmtId="177" fontId="11" fillId="3" borderId="27" xfId="4" applyNumberFormat="1" applyFont="1" applyFill="1" applyBorder="1" applyAlignment="1" applyProtection="1">
      <alignment vertical="center"/>
    </xf>
    <xf numFmtId="41" fontId="11" fillId="3" borderId="60" xfId="4" applyNumberFormat="1" applyFont="1" applyFill="1" applyBorder="1" applyAlignment="1" applyProtection="1">
      <alignment vertical="center"/>
    </xf>
    <xf numFmtId="41" fontId="21" fillId="3" borderId="24" xfId="4" applyNumberFormat="1" applyFont="1" applyFill="1" applyBorder="1" applyAlignment="1" applyProtection="1">
      <alignment horizontal="left" vertical="center"/>
    </xf>
    <xf numFmtId="41" fontId="21" fillId="0" borderId="49" xfId="4" applyNumberFormat="1" applyFont="1" applyFill="1" applyBorder="1" applyAlignment="1" applyProtection="1">
      <alignment horizontal="left" vertical="center"/>
    </xf>
    <xf numFmtId="41" fontId="21" fillId="0" borderId="61" xfId="4" applyNumberFormat="1" applyFont="1" applyFill="1" applyBorder="1" applyAlignment="1" applyProtection="1">
      <alignment horizontal="left" vertical="center"/>
    </xf>
    <xf numFmtId="41" fontId="11" fillId="0" borderId="50" xfId="4" applyNumberFormat="1" applyFont="1" applyFill="1" applyBorder="1" applyAlignment="1" applyProtection="1">
      <alignment horizontal="left" vertical="top"/>
    </xf>
    <xf numFmtId="41" fontId="15" fillId="0" borderId="49" xfId="4" applyNumberFormat="1" applyFont="1" applyFill="1" applyBorder="1" applyAlignment="1" applyProtection="1">
      <alignment horizontal="center" vertical="center" wrapText="1"/>
    </xf>
    <xf numFmtId="41" fontId="15" fillId="0" borderId="50" xfId="4" applyNumberFormat="1" applyFont="1" applyFill="1" applyBorder="1" applyAlignment="1" applyProtection="1">
      <alignment horizontal="center" vertical="top" wrapText="1"/>
    </xf>
    <xf numFmtId="41" fontId="16" fillId="0" borderId="73" xfId="4" applyNumberFormat="1" applyFont="1" applyFill="1" applyBorder="1" applyAlignment="1" applyProtection="1">
      <alignment vertical="top"/>
    </xf>
    <xf numFmtId="177" fontId="16" fillId="0" borderId="62" xfId="4" applyNumberFormat="1" applyFont="1" applyFill="1" applyBorder="1" applyAlignment="1" applyProtection="1">
      <alignment horizontal="left" vertical="center"/>
    </xf>
    <xf numFmtId="177" fontId="16" fillId="0" borderId="18" xfId="4" applyNumberFormat="1" applyFont="1" applyFill="1" applyBorder="1" applyAlignment="1" applyProtection="1">
      <alignment horizontal="left" vertical="center"/>
    </xf>
    <xf numFmtId="41" fontId="16" fillId="0" borderId="49" xfId="4" applyNumberFormat="1" applyFont="1" applyFill="1" applyBorder="1" applyAlignment="1" applyProtection="1">
      <alignment vertical="center"/>
    </xf>
    <xf numFmtId="41" fontId="15" fillId="0" borderId="66" xfId="4" applyNumberFormat="1" applyFont="1" applyFill="1" applyBorder="1" applyAlignment="1" applyProtection="1">
      <alignment horizontal="center" vertical="top" wrapText="1"/>
    </xf>
    <xf numFmtId="41" fontId="16" fillId="0" borderId="61" xfId="4" applyNumberFormat="1" applyFont="1" applyFill="1" applyBorder="1" applyAlignment="1" applyProtection="1">
      <alignment horizontal="left" vertical="center"/>
    </xf>
    <xf numFmtId="41" fontId="16" fillId="0" borderId="74" xfId="4" applyNumberFormat="1" applyFont="1" applyFill="1" applyBorder="1" applyAlignment="1" applyProtection="1">
      <alignment horizontal="left" vertical="center"/>
    </xf>
    <xf numFmtId="177" fontId="16" fillId="0" borderId="71" xfId="4" applyNumberFormat="1" applyFont="1" applyFill="1" applyBorder="1" applyAlignment="1" applyProtection="1">
      <alignment horizontal="left" vertical="top"/>
    </xf>
    <xf numFmtId="0" fontId="2" fillId="0" borderId="0" xfId="1" applyFont="1" applyAlignment="1">
      <alignment horizontal="center"/>
    </xf>
    <xf numFmtId="0" fontId="1" fillId="0" borderId="0" xfId="1" applyBorder="1" applyAlignment="1">
      <alignment horizontal="right"/>
    </xf>
    <xf numFmtId="0" fontId="5" fillId="0" borderId="1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5" fillId="0" borderId="3" xfId="1" applyFont="1" applyBorder="1" applyAlignment="1">
      <alignment horizontal="center" vertical="center"/>
    </xf>
    <xf numFmtId="0" fontId="0" fillId="0" borderId="7" xfId="1" applyFont="1" applyBorder="1" applyAlignment="1">
      <alignment horizontal="left" vertical="center"/>
    </xf>
    <xf numFmtId="0" fontId="1" fillId="0" borderId="10" xfId="1" applyFont="1" applyBorder="1" applyAlignment="1">
      <alignment horizontal="left" vertical="center"/>
    </xf>
    <xf numFmtId="177" fontId="8" fillId="0" borderId="8" xfId="1" applyNumberFormat="1" applyFont="1" applyBorder="1" applyAlignment="1">
      <alignment horizontal="right" vertical="center"/>
    </xf>
    <xf numFmtId="177" fontId="8" fillId="0" borderId="11" xfId="1" applyNumberFormat="1" applyFont="1" applyBorder="1" applyAlignment="1">
      <alignment horizontal="right" vertical="center"/>
    </xf>
    <xf numFmtId="176" fontId="8" fillId="0" borderId="8" xfId="1" applyNumberFormat="1" applyFont="1" applyBorder="1" applyAlignment="1">
      <alignment horizontal="right" vertical="center"/>
    </xf>
    <xf numFmtId="0" fontId="9" fillId="0" borderId="11" xfId="2" applyNumberFormat="1" applyFont="1" applyFill="1" applyBorder="1" applyAlignment="1" applyProtection="1">
      <alignment horizontal="right" vertical="center"/>
    </xf>
    <xf numFmtId="41" fontId="10" fillId="0" borderId="0" xfId="4" applyNumberFormat="1" applyFont="1" applyFill="1" applyBorder="1" applyAlignment="1" applyProtection="1">
      <alignment horizontal="center" vertical="center"/>
    </xf>
    <xf numFmtId="41" fontId="12" fillId="0" borderId="0" xfId="4" applyNumberFormat="1" applyFont="1" applyFill="1" applyBorder="1" applyAlignment="1" applyProtection="1"/>
    <xf numFmtId="41" fontId="11" fillId="0" borderId="16" xfId="4" applyNumberFormat="1" applyFont="1" applyFill="1" applyBorder="1" applyAlignment="1" applyProtection="1">
      <alignment horizontal="right" vertical="center"/>
    </xf>
    <xf numFmtId="41" fontId="11" fillId="0" borderId="1" xfId="4" applyNumberFormat="1" applyFont="1" applyFill="1" applyBorder="1" applyAlignment="1" applyProtection="1">
      <alignment horizontal="center" vertical="center"/>
    </xf>
    <xf numFmtId="41" fontId="11" fillId="0" borderId="2" xfId="4" applyNumberFormat="1" applyFont="1" applyFill="1" applyBorder="1" applyAlignment="1" applyProtection="1">
      <alignment horizontal="center" vertical="center"/>
    </xf>
    <xf numFmtId="0" fontId="11" fillId="0" borderId="17" xfId="5" applyNumberFormat="1" applyFont="1" applyFill="1" applyBorder="1" applyAlignment="1" applyProtection="1">
      <alignment horizontal="center" vertical="center"/>
    </xf>
    <xf numFmtId="0" fontId="11" fillId="0" borderId="18" xfId="5" applyNumberFormat="1" applyFont="1" applyFill="1" applyBorder="1" applyAlignment="1" applyProtection="1">
      <alignment horizontal="center" vertical="center"/>
    </xf>
    <xf numFmtId="0" fontId="11" fillId="0" borderId="22" xfId="5" applyNumberFormat="1" applyFont="1" applyFill="1" applyBorder="1" applyAlignment="1" applyProtection="1">
      <alignment horizontal="center" vertical="center"/>
    </xf>
    <xf numFmtId="0" fontId="11" fillId="0" borderId="21" xfId="5" applyNumberFormat="1" applyFont="1" applyFill="1" applyBorder="1" applyAlignment="1" applyProtection="1">
      <alignment horizontal="center" vertical="center"/>
    </xf>
    <xf numFmtId="41" fontId="11" fillId="0" borderId="19" xfId="4" applyNumberFormat="1" applyFont="1" applyFill="1" applyBorder="1" applyAlignment="1" applyProtection="1">
      <alignment horizontal="center" vertical="center"/>
    </xf>
    <xf numFmtId="41" fontId="11" fillId="0" borderId="23" xfId="4" applyNumberFormat="1" applyFont="1" applyFill="1" applyBorder="1" applyAlignment="1" applyProtection="1">
      <alignment horizontal="center" vertical="center"/>
    </xf>
    <xf numFmtId="41" fontId="11" fillId="0" borderId="7" xfId="4" applyNumberFormat="1" applyFont="1" applyFill="1" applyBorder="1" applyAlignment="1" applyProtection="1">
      <alignment horizontal="center" vertical="center"/>
    </xf>
    <xf numFmtId="41" fontId="11" fillId="0" borderId="8" xfId="4" applyNumberFormat="1" applyFont="1" applyFill="1" applyBorder="1" applyAlignment="1" applyProtection="1">
      <alignment horizontal="center" vertical="center"/>
    </xf>
    <xf numFmtId="41" fontId="11" fillId="0" borderId="24" xfId="4" applyNumberFormat="1" applyFont="1" applyFill="1" applyBorder="1" applyAlignment="1" applyProtection="1">
      <alignment horizontal="center" vertical="center"/>
    </xf>
    <xf numFmtId="41" fontId="11" fillId="0" borderId="25" xfId="4" applyNumberFormat="1" applyFont="1" applyFill="1" applyBorder="1" applyAlignment="1" applyProtection="1">
      <alignment horizontal="center" vertical="center"/>
    </xf>
    <xf numFmtId="41" fontId="11" fillId="0" borderId="26" xfId="4" applyNumberFormat="1" applyFont="1" applyFill="1" applyBorder="1" applyAlignment="1" applyProtection="1">
      <alignment horizontal="center" vertical="center"/>
    </xf>
    <xf numFmtId="41" fontId="11" fillId="0" borderId="45" xfId="4" applyNumberFormat="1" applyFont="1" applyFill="1" applyBorder="1" applyAlignment="1" applyProtection="1">
      <alignment horizontal="center" vertical="center"/>
    </xf>
    <xf numFmtId="41" fontId="11" fillId="0" borderId="46" xfId="4" applyNumberFormat="1" applyFont="1" applyFill="1" applyBorder="1" applyAlignment="1" applyProtection="1">
      <alignment horizontal="center" vertical="center"/>
    </xf>
    <xf numFmtId="41" fontId="11" fillId="0" borderId="43" xfId="4" applyNumberFormat="1" applyFont="1" applyFill="1" applyBorder="1" applyAlignment="1" applyProtection="1">
      <alignment horizontal="center" vertical="center"/>
    </xf>
    <xf numFmtId="0" fontId="11" fillId="0" borderId="50" xfId="5" applyNumberFormat="1" applyFont="1" applyFill="1" applyBorder="1" applyAlignment="1" applyProtection="1">
      <alignment horizontal="center" vertical="center"/>
    </xf>
    <xf numFmtId="0" fontId="11" fillId="0" borderId="31" xfId="5" applyNumberFormat="1" applyFont="1" applyFill="1" applyBorder="1" applyAlignment="1" applyProtection="1">
      <alignment horizontal="center" vertical="center"/>
    </xf>
    <xf numFmtId="41" fontId="11" fillId="0" borderId="47" xfId="4" applyNumberFormat="1" applyFont="1" applyFill="1" applyBorder="1" applyAlignment="1" applyProtection="1">
      <alignment horizontal="center" vertical="center"/>
    </xf>
    <xf numFmtId="41" fontId="11" fillId="0" borderId="32" xfId="4" applyNumberFormat="1" applyFont="1" applyFill="1" applyBorder="1" applyAlignment="1" applyProtection="1">
      <alignment horizontal="center" vertical="center"/>
    </xf>
    <xf numFmtId="41" fontId="11" fillId="0" borderId="48" xfId="4" applyNumberFormat="1" applyFont="1" applyFill="1" applyBorder="1" applyAlignment="1" applyProtection="1">
      <alignment horizontal="center" vertical="center"/>
    </xf>
    <xf numFmtId="41" fontId="11" fillId="0" borderId="33" xfId="4" applyNumberFormat="1" applyFont="1" applyFill="1" applyBorder="1" applyAlignment="1" applyProtection="1">
      <alignment horizontal="center" vertical="center"/>
    </xf>
    <xf numFmtId="41" fontId="11" fillId="0" borderId="49" xfId="4" applyNumberFormat="1" applyFont="1" applyFill="1" applyBorder="1" applyAlignment="1" applyProtection="1">
      <alignment horizontal="center" vertical="center"/>
    </xf>
    <xf numFmtId="41" fontId="11" fillId="0" borderId="0" xfId="4" applyNumberFormat="1" applyFont="1" applyFill="1" applyBorder="1" applyAlignment="1" applyProtection="1">
      <alignment horizontal="right" vertical="center"/>
    </xf>
    <xf numFmtId="41" fontId="21" fillId="0" borderId="1" xfId="4" applyNumberFormat="1" applyFont="1" applyFill="1" applyBorder="1" applyAlignment="1" applyProtection="1">
      <alignment horizontal="center" vertical="center"/>
    </xf>
    <xf numFmtId="41" fontId="21" fillId="0" borderId="2" xfId="4" applyNumberFormat="1" applyFont="1" applyFill="1" applyBorder="1" applyAlignment="1" applyProtection="1">
      <alignment horizontal="center" vertical="center"/>
    </xf>
    <xf numFmtId="0" fontId="21" fillId="0" borderId="17" xfId="5" applyNumberFormat="1" applyFont="1" applyFill="1" applyBorder="1" applyAlignment="1" applyProtection="1">
      <alignment horizontal="center" vertical="center"/>
    </xf>
    <xf numFmtId="0" fontId="21" fillId="0" borderId="18" xfId="5" applyNumberFormat="1" applyFont="1" applyFill="1" applyBorder="1" applyAlignment="1" applyProtection="1">
      <alignment horizontal="center" vertical="center"/>
    </xf>
    <xf numFmtId="0" fontId="21" fillId="0" borderId="58" xfId="5" applyNumberFormat="1" applyFont="1" applyFill="1" applyBorder="1" applyAlignment="1" applyProtection="1">
      <alignment horizontal="center" vertical="center"/>
    </xf>
    <xf numFmtId="0" fontId="21" fillId="0" borderId="57" xfId="5" applyNumberFormat="1" applyFont="1" applyFill="1" applyBorder="1" applyAlignment="1" applyProtection="1">
      <alignment horizontal="center" vertical="center"/>
    </xf>
    <xf numFmtId="41" fontId="21" fillId="0" borderId="3" xfId="4" applyNumberFormat="1" applyFont="1" applyFill="1" applyBorder="1" applyAlignment="1" applyProtection="1">
      <alignment horizontal="center" vertical="center"/>
    </xf>
    <xf numFmtId="41" fontId="21" fillId="0" borderId="59" xfId="4" applyNumberFormat="1" applyFont="1" applyFill="1" applyBorder="1" applyAlignment="1" applyProtection="1">
      <alignment horizontal="center" vertical="center"/>
    </xf>
    <xf numFmtId="41" fontId="21" fillId="0" borderId="55" xfId="4" applyNumberFormat="1" applyFont="1" applyFill="1" applyBorder="1" applyAlignment="1" applyProtection="1">
      <alignment horizontal="center" vertical="center"/>
    </xf>
    <xf numFmtId="41" fontId="21" fillId="0" borderId="56" xfId="4" applyNumberFormat="1" applyFont="1" applyFill="1" applyBorder="1" applyAlignment="1" applyProtection="1">
      <alignment horizontal="center" vertical="center"/>
    </xf>
    <xf numFmtId="41" fontId="21" fillId="0" borderId="30" xfId="4" applyNumberFormat="1" applyFont="1" applyFill="1" applyBorder="1" applyAlignment="1" applyProtection="1">
      <alignment horizontal="center" vertical="center"/>
    </xf>
    <xf numFmtId="41" fontId="21" fillId="0" borderId="20" xfId="4" applyNumberFormat="1" applyFont="1" applyFill="1" applyBorder="1" applyAlignment="1" applyProtection="1">
      <alignment horizontal="center" vertical="center"/>
    </xf>
    <xf numFmtId="0" fontId="11" fillId="0" borderId="58" xfId="5" applyNumberFormat="1" applyFont="1" applyFill="1" applyBorder="1" applyAlignment="1" applyProtection="1">
      <alignment horizontal="center" vertical="center"/>
    </xf>
    <xf numFmtId="0" fontId="11" fillId="0" borderId="57" xfId="5" applyNumberFormat="1" applyFont="1" applyFill="1" applyBorder="1" applyAlignment="1" applyProtection="1">
      <alignment horizontal="center" vertical="center"/>
    </xf>
    <xf numFmtId="41" fontId="11" fillId="0" borderId="70" xfId="4" applyNumberFormat="1" applyFont="1" applyFill="1" applyBorder="1" applyAlignment="1" applyProtection="1">
      <alignment horizontal="center" vertical="center"/>
    </xf>
    <xf numFmtId="41" fontId="11" fillId="0" borderId="67" xfId="4" applyNumberFormat="1" applyFont="1" applyFill="1" applyBorder="1" applyAlignment="1" applyProtection="1">
      <alignment horizontal="center" vertical="center"/>
    </xf>
    <xf numFmtId="41" fontId="11" fillId="0" borderId="68" xfId="4" applyNumberFormat="1" applyFont="1" applyFill="1" applyBorder="1" applyAlignment="1" applyProtection="1">
      <alignment horizontal="center" vertical="center"/>
    </xf>
    <xf numFmtId="41" fontId="11" fillId="0" borderId="69" xfId="4" applyNumberFormat="1" applyFont="1" applyFill="1" applyBorder="1" applyAlignment="1" applyProtection="1">
      <alignment horizontal="center" vertical="center"/>
    </xf>
  </cellXfs>
  <cellStyles count="6">
    <cellStyle name="20% - 강조색6 2" xfId="4"/>
    <cellStyle name="40% - 강조색1 2" xfId="5"/>
    <cellStyle name="쉼표 [0] 2" xfId="3"/>
    <cellStyle name="표준" xfId="0" builtinId="0"/>
    <cellStyle name="표준 2" xfId="2"/>
    <cellStyle name="표준_예,결산 총괄표 및 임금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49892;&#47196;&#50516;/Desktop/&#51649;&#50896;&#48372;&#49688;&#51068;&#46988;&#54364;&#50977;&#50500;&#50896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&#51649;&#50896;&#48372;&#49688;&#51068;&#46988;&#54364;&#50977;&#50500;&#50896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50640;&#48292;&#50640;&#49472;2/Documents/&#47928;&#49436;/&#52280;&#44256;&#51088;&#47308;/&#51089;&#50629;&#47928;&#49436;/&#50641;&#49472;&#47928;&#49436;/&#51649;&#50896;&#48372;&#49688;&#51068;&#46988;&#54364;&#50977;&#50500;&#50896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입지출예산총괄"/>
      <sheetName val="직원보수일람표"/>
    </sheetNames>
    <sheetDataSet>
      <sheetData sheetId="0"/>
      <sheetData sheetId="1">
        <row r="1">
          <cell r="A1" t="str">
            <v>2003년도 직원보수 일람표 (실로암육아원)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입지출예산총괄"/>
      <sheetName val="직원보수일람표"/>
    </sheetNames>
    <sheetDataSet>
      <sheetData sheetId="0" refreshError="1"/>
      <sheetData sheetId="1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입지출예산총괄"/>
      <sheetName val="직원보수일람표"/>
    </sheetNames>
    <sheetDataSet>
      <sheetData sheetId="0"/>
      <sheetData sheetId="1">
        <row r="1">
          <cell r="A1" t="str">
            <v>2003년도 직원보수 일람표 (실로암육아원)</v>
          </cell>
        </row>
      </sheetData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7"/>
  <sheetViews>
    <sheetView topLeftCell="B1" zoomScale="75" workbookViewId="0">
      <selection activeCell="N13" sqref="N13"/>
    </sheetView>
  </sheetViews>
  <sheetFormatPr defaultRowHeight="13.5" x14ac:dyDescent="0.15"/>
  <cols>
    <col min="1" max="1" width="2.625" style="1" hidden="1" customWidth="1"/>
    <col min="2" max="2" width="14.375" style="1" customWidth="1"/>
    <col min="3" max="6" width="10.625" style="1" customWidth="1"/>
    <col min="7" max="7" width="14.375" style="1" customWidth="1"/>
    <col min="8" max="11" width="10.625" style="1" customWidth="1"/>
    <col min="12" max="256" width="9" style="1"/>
    <col min="257" max="257" width="0" style="1" hidden="1" customWidth="1"/>
    <col min="258" max="258" width="14.375" style="1" customWidth="1"/>
    <col min="259" max="260" width="12.25" style="1" customWidth="1"/>
    <col min="261" max="261" width="12.375" style="1" customWidth="1"/>
    <col min="262" max="262" width="12.25" style="1" customWidth="1"/>
    <col min="263" max="263" width="14.375" style="1" customWidth="1"/>
    <col min="264" max="265" width="12.25" style="1" customWidth="1"/>
    <col min="266" max="266" width="12.375" style="1" customWidth="1"/>
    <col min="267" max="267" width="12.25" style="1" customWidth="1"/>
    <col min="268" max="512" width="9" style="1"/>
    <col min="513" max="513" width="0" style="1" hidden="1" customWidth="1"/>
    <col min="514" max="514" width="14.375" style="1" customWidth="1"/>
    <col min="515" max="516" width="12.25" style="1" customWidth="1"/>
    <col min="517" max="517" width="12.375" style="1" customWidth="1"/>
    <col min="518" max="518" width="12.25" style="1" customWidth="1"/>
    <col min="519" max="519" width="14.375" style="1" customWidth="1"/>
    <col min="520" max="521" width="12.25" style="1" customWidth="1"/>
    <col min="522" max="522" width="12.375" style="1" customWidth="1"/>
    <col min="523" max="523" width="12.25" style="1" customWidth="1"/>
    <col min="524" max="768" width="9" style="1"/>
    <col min="769" max="769" width="0" style="1" hidden="1" customWidth="1"/>
    <col min="770" max="770" width="14.375" style="1" customWidth="1"/>
    <col min="771" max="772" width="12.25" style="1" customWidth="1"/>
    <col min="773" max="773" width="12.375" style="1" customWidth="1"/>
    <col min="774" max="774" width="12.25" style="1" customWidth="1"/>
    <col min="775" max="775" width="14.375" style="1" customWidth="1"/>
    <col min="776" max="777" width="12.25" style="1" customWidth="1"/>
    <col min="778" max="778" width="12.375" style="1" customWidth="1"/>
    <col min="779" max="779" width="12.25" style="1" customWidth="1"/>
    <col min="780" max="1024" width="9" style="1"/>
    <col min="1025" max="1025" width="0" style="1" hidden="1" customWidth="1"/>
    <col min="1026" max="1026" width="14.375" style="1" customWidth="1"/>
    <col min="1027" max="1028" width="12.25" style="1" customWidth="1"/>
    <col min="1029" max="1029" width="12.375" style="1" customWidth="1"/>
    <col min="1030" max="1030" width="12.25" style="1" customWidth="1"/>
    <col min="1031" max="1031" width="14.375" style="1" customWidth="1"/>
    <col min="1032" max="1033" width="12.25" style="1" customWidth="1"/>
    <col min="1034" max="1034" width="12.375" style="1" customWidth="1"/>
    <col min="1035" max="1035" width="12.25" style="1" customWidth="1"/>
    <col min="1036" max="1280" width="9" style="1"/>
    <col min="1281" max="1281" width="0" style="1" hidden="1" customWidth="1"/>
    <col min="1282" max="1282" width="14.375" style="1" customWidth="1"/>
    <col min="1283" max="1284" width="12.25" style="1" customWidth="1"/>
    <col min="1285" max="1285" width="12.375" style="1" customWidth="1"/>
    <col min="1286" max="1286" width="12.25" style="1" customWidth="1"/>
    <col min="1287" max="1287" width="14.375" style="1" customWidth="1"/>
    <col min="1288" max="1289" width="12.25" style="1" customWidth="1"/>
    <col min="1290" max="1290" width="12.375" style="1" customWidth="1"/>
    <col min="1291" max="1291" width="12.25" style="1" customWidth="1"/>
    <col min="1292" max="1536" width="9" style="1"/>
    <col min="1537" max="1537" width="0" style="1" hidden="1" customWidth="1"/>
    <col min="1538" max="1538" width="14.375" style="1" customWidth="1"/>
    <col min="1539" max="1540" width="12.25" style="1" customWidth="1"/>
    <col min="1541" max="1541" width="12.375" style="1" customWidth="1"/>
    <col min="1542" max="1542" width="12.25" style="1" customWidth="1"/>
    <col min="1543" max="1543" width="14.375" style="1" customWidth="1"/>
    <col min="1544" max="1545" width="12.25" style="1" customWidth="1"/>
    <col min="1546" max="1546" width="12.375" style="1" customWidth="1"/>
    <col min="1547" max="1547" width="12.25" style="1" customWidth="1"/>
    <col min="1548" max="1792" width="9" style="1"/>
    <col min="1793" max="1793" width="0" style="1" hidden="1" customWidth="1"/>
    <col min="1794" max="1794" width="14.375" style="1" customWidth="1"/>
    <col min="1795" max="1796" width="12.25" style="1" customWidth="1"/>
    <col min="1797" max="1797" width="12.375" style="1" customWidth="1"/>
    <col min="1798" max="1798" width="12.25" style="1" customWidth="1"/>
    <col min="1799" max="1799" width="14.375" style="1" customWidth="1"/>
    <col min="1800" max="1801" width="12.25" style="1" customWidth="1"/>
    <col min="1802" max="1802" width="12.375" style="1" customWidth="1"/>
    <col min="1803" max="1803" width="12.25" style="1" customWidth="1"/>
    <col min="1804" max="2048" width="9" style="1"/>
    <col min="2049" max="2049" width="0" style="1" hidden="1" customWidth="1"/>
    <col min="2050" max="2050" width="14.375" style="1" customWidth="1"/>
    <col min="2051" max="2052" width="12.25" style="1" customWidth="1"/>
    <col min="2053" max="2053" width="12.375" style="1" customWidth="1"/>
    <col min="2054" max="2054" width="12.25" style="1" customWidth="1"/>
    <col min="2055" max="2055" width="14.375" style="1" customWidth="1"/>
    <col min="2056" max="2057" width="12.25" style="1" customWidth="1"/>
    <col min="2058" max="2058" width="12.375" style="1" customWidth="1"/>
    <col min="2059" max="2059" width="12.25" style="1" customWidth="1"/>
    <col min="2060" max="2304" width="9" style="1"/>
    <col min="2305" max="2305" width="0" style="1" hidden="1" customWidth="1"/>
    <col min="2306" max="2306" width="14.375" style="1" customWidth="1"/>
    <col min="2307" max="2308" width="12.25" style="1" customWidth="1"/>
    <col min="2309" max="2309" width="12.375" style="1" customWidth="1"/>
    <col min="2310" max="2310" width="12.25" style="1" customWidth="1"/>
    <col min="2311" max="2311" width="14.375" style="1" customWidth="1"/>
    <col min="2312" max="2313" width="12.25" style="1" customWidth="1"/>
    <col min="2314" max="2314" width="12.375" style="1" customWidth="1"/>
    <col min="2315" max="2315" width="12.25" style="1" customWidth="1"/>
    <col min="2316" max="2560" width="9" style="1"/>
    <col min="2561" max="2561" width="0" style="1" hidden="1" customWidth="1"/>
    <col min="2562" max="2562" width="14.375" style="1" customWidth="1"/>
    <col min="2563" max="2564" width="12.25" style="1" customWidth="1"/>
    <col min="2565" max="2565" width="12.375" style="1" customWidth="1"/>
    <col min="2566" max="2566" width="12.25" style="1" customWidth="1"/>
    <col min="2567" max="2567" width="14.375" style="1" customWidth="1"/>
    <col min="2568" max="2569" width="12.25" style="1" customWidth="1"/>
    <col min="2570" max="2570" width="12.375" style="1" customWidth="1"/>
    <col min="2571" max="2571" width="12.25" style="1" customWidth="1"/>
    <col min="2572" max="2816" width="9" style="1"/>
    <col min="2817" max="2817" width="0" style="1" hidden="1" customWidth="1"/>
    <col min="2818" max="2818" width="14.375" style="1" customWidth="1"/>
    <col min="2819" max="2820" width="12.25" style="1" customWidth="1"/>
    <col min="2821" max="2821" width="12.375" style="1" customWidth="1"/>
    <col min="2822" max="2822" width="12.25" style="1" customWidth="1"/>
    <col min="2823" max="2823" width="14.375" style="1" customWidth="1"/>
    <col min="2824" max="2825" width="12.25" style="1" customWidth="1"/>
    <col min="2826" max="2826" width="12.375" style="1" customWidth="1"/>
    <col min="2827" max="2827" width="12.25" style="1" customWidth="1"/>
    <col min="2828" max="3072" width="9" style="1"/>
    <col min="3073" max="3073" width="0" style="1" hidden="1" customWidth="1"/>
    <col min="3074" max="3074" width="14.375" style="1" customWidth="1"/>
    <col min="3075" max="3076" width="12.25" style="1" customWidth="1"/>
    <col min="3077" max="3077" width="12.375" style="1" customWidth="1"/>
    <col min="3078" max="3078" width="12.25" style="1" customWidth="1"/>
    <col min="3079" max="3079" width="14.375" style="1" customWidth="1"/>
    <col min="3080" max="3081" width="12.25" style="1" customWidth="1"/>
    <col min="3082" max="3082" width="12.375" style="1" customWidth="1"/>
    <col min="3083" max="3083" width="12.25" style="1" customWidth="1"/>
    <col min="3084" max="3328" width="9" style="1"/>
    <col min="3329" max="3329" width="0" style="1" hidden="1" customWidth="1"/>
    <col min="3330" max="3330" width="14.375" style="1" customWidth="1"/>
    <col min="3331" max="3332" width="12.25" style="1" customWidth="1"/>
    <col min="3333" max="3333" width="12.375" style="1" customWidth="1"/>
    <col min="3334" max="3334" width="12.25" style="1" customWidth="1"/>
    <col min="3335" max="3335" width="14.375" style="1" customWidth="1"/>
    <col min="3336" max="3337" width="12.25" style="1" customWidth="1"/>
    <col min="3338" max="3338" width="12.375" style="1" customWidth="1"/>
    <col min="3339" max="3339" width="12.25" style="1" customWidth="1"/>
    <col min="3340" max="3584" width="9" style="1"/>
    <col min="3585" max="3585" width="0" style="1" hidden="1" customWidth="1"/>
    <col min="3586" max="3586" width="14.375" style="1" customWidth="1"/>
    <col min="3587" max="3588" width="12.25" style="1" customWidth="1"/>
    <col min="3589" max="3589" width="12.375" style="1" customWidth="1"/>
    <col min="3590" max="3590" width="12.25" style="1" customWidth="1"/>
    <col min="3591" max="3591" width="14.375" style="1" customWidth="1"/>
    <col min="3592" max="3593" width="12.25" style="1" customWidth="1"/>
    <col min="3594" max="3594" width="12.375" style="1" customWidth="1"/>
    <col min="3595" max="3595" width="12.25" style="1" customWidth="1"/>
    <col min="3596" max="3840" width="9" style="1"/>
    <col min="3841" max="3841" width="0" style="1" hidden="1" customWidth="1"/>
    <col min="3842" max="3842" width="14.375" style="1" customWidth="1"/>
    <col min="3843" max="3844" width="12.25" style="1" customWidth="1"/>
    <col min="3845" max="3845" width="12.375" style="1" customWidth="1"/>
    <col min="3846" max="3846" width="12.25" style="1" customWidth="1"/>
    <col min="3847" max="3847" width="14.375" style="1" customWidth="1"/>
    <col min="3848" max="3849" width="12.25" style="1" customWidth="1"/>
    <col min="3850" max="3850" width="12.375" style="1" customWidth="1"/>
    <col min="3851" max="3851" width="12.25" style="1" customWidth="1"/>
    <col min="3852" max="4096" width="9" style="1"/>
    <col min="4097" max="4097" width="0" style="1" hidden="1" customWidth="1"/>
    <col min="4098" max="4098" width="14.375" style="1" customWidth="1"/>
    <col min="4099" max="4100" width="12.25" style="1" customWidth="1"/>
    <col min="4101" max="4101" width="12.375" style="1" customWidth="1"/>
    <col min="4102" max="4102" width="12.25" style="1" customWidth="1"/>
    <col min="4103" max="4103" width="14.375" style="1" customWidth="1"/>
    <col min="4104" max="4105" width="12.25" style="1" customWidth="1"/>
    <col min="4106" max="4106" width="12.375" style="1" customWidth="1"/>
    <col min="4107" max="4107" width="12.25" style="1" customWidth="1"/>
    <col min="4108" max="4352" width="9" style="1"/>
    <col min="4353" max="4353" width="0" style="1" hidden="1" customWidth="1"/>
    <col min="4354" max="4354" width="14.375" style="1" customWidth="1"/>
    <col min="4355" max="4356" width="12.25" style="1" customWidth="1"/>
    <col min="4357" max="4357" width="12.375" style="1" customWidth="1"/>
    <col min="4358" max="4358" width="12.25" style="1" customWidth="1"/>
    <col min="4359" max="4359" width="14.375" style="1" customWidth="1"/>
    <col min="4360" max="4361" width="12.25" style="1" customWidth="1"/>
    <col min="4362" max="4362" width="12.375" style="1" customWidth="1"/>
    <col min="4363" max="4363" width="12.25" style="1" customWidth="1"/>
    <col min="4364" max="4608" width="9" style="1"/>
    <col min="4609" max="4609" width="0" style="1" hidden="1" customWidth="1"/>
    <col min="4610" max="4610" width="14.375" style="1" customWidth="1"/>
    <col min="4611" max="4612" width="12.25" style="1" customWidth="1"/>
    <col min="4613" max="4613" width="12.375" style="1" customWidth="1"/>
    <col min="4614" max="4614" width="12.25" style="1" customWidth="1"/>
    <col min="4615" max="4615" width="14.375" style="1" customWidth="1"/>
    <col min="4616" max="4617" width="12.25" style="1" customWidth="1"/>
    <col min="4618" max="4618" width="12.375" style="1" customWidth="1"/>
    <col min="4619" max="4619" width="12.25" style="1" customWidth="1"/>
    <col min="4620" max="4864" width="9" style="1"/>
    <col min="4865" max="4865" width="0" style="1" hidden="1" customWidth="1"/>
    <col min="4866" max="4866" width="14.375" style="1" customWidth="1"/>
    <col min="4867" max="4868" width="12.25" style="1" customWidth="1"/>
    <col min="4869" max="4869" width="12.375" style="1" customWidth="1"/>
    <col min="4870" max="4870" width="12.25" style="1" customWidth="1"/>
    <col min="4871" max="4871" width="14.375" style="1" customWidth="1"/>
    <col min="4872" max="4873" width="12.25" style="1" customWidth="1"/>
    <col min="4874" max="4874" width="12.375" style="1" customWidth="1"/>
    <col min="4875" max="4875" width="12.25" style="1" customWidth="1"/>
    <col min="4876" max="5120" width="9" style="1"/>
    <col min="5121" max="5121" width="0" style="1" hidden="1" customWidth="1"/>
    <col min="5122" max="5122" width="14.375" style="1" customWidth="1"/>
    <col min="5123" max="5124" width="12.25" style="1" customWidth="1"/>
    <col min="5125" max="5125" width="12.375" style="1" customWidth="1"/>
    <col min="5126" max="5126" width="12.25" style="1" customWidth="1"/>
    <col min="5127" max="5127" width="14.375" style="1" customWidth="1"/>
    <col min="5128" max="5129" width="12.25" style="1" customWidth="1"/>
    <col min="5130" max="5130" width="12.375" style="1" customWidth="1"/>
    <col min="5131" max="5131" width="12.25" style="1" customWidth="1"/>
    <col min="5132" max="5376" width="9" style="1"/>
    <col min="5377" max="5377" width="0" style="1" hidden="1" customWidth="1"/>
    <col min="5378" max="5378" width="14.375" style="1" customWidth="1"/>
    <col min="5379" max="5380" width="12.25" style="1" customWidth="1"/>
    <col min="5381" max="5381" width="12.375" style="1" customWidth="1"/>
    <col min="5382" max="5382" width="12.25" style="1" customWidth="1"/>
    <col min="5383" max="5383" width="14.375" style="1" customWidth="1"/>
    <col min="5384" max="5385" width="12.25" style="1" customWidth="1"/>
    <col min="5386" max="5386" width="12.375" style="1" customWidth="1"/>
    <col min="5387" max="5387" width="12.25" style="1" customWidth="1"/>
    <col min="5388" max="5632" width="9" style="1"/>
    <col min="5633" max="5633" width="0" style="1" hidden="1" customWidth="1"/>
    <col min="5634" max="5634" width="14.375" style="1" customWidth="1"/>
    <col min="5635" max="5636" width="12.25" style="1" customWidth="1"/>
    <col min="5637" max="5637" width="12.375" style="1" customWidth="1"/>
    <col min="5638" max="5638" width="12.25" style="1" customWidth="1"/>
    <col min="5639" max="5639" width="14.375" style="1" customWidth="1"/>
    <col min="5640" max="5641" width="12.25" style="1" customWidth="1"/>
    <col min="5642" max="5642" width="12.375" style="1" customWidth="1"/>
    <col min="5643" max="5643" width="12.25" style="1" customWidth="1"/>
    <col min="5644" max="5888" width="9" style="1"/>
    <col min="5889" max="5889" width="0" style="1" hidden="1" customWidth="1"/>
    <col min="5890" max="5890" width="14.375" style="1" customWidth="1"/>
    <col min="5891" max="5892" width="12.25" style="1" customWidth="1"/>
    <col min="5893" max="5893" width="12.375" style="1" customWidth="1"/>
    <col min="5894" max="5894" width="12.25" style="1" customWidth="1"/>
    <col min="5895" max="5895" width="14.375" style="1" customWidth="1"/>
    <col min="5896" max="5897" width="12.25" style="1" customWidth="1"/>
    <col min="5898" max="5898" width="12.375" style="1" customWidth="1"/>
    <col min="5899" max="5899" width="12.25" style="1" customWidth="1"/>
    <col min="5900" max="6144" width="9" style="1"/>
    <col min="6145" max="6145" width="0" style="1" hidden="1" customWidth="1"/>
    <col min="6146" max="6146" width="14.375" style="1" customWidth="1"/>
    <col min="6147" max="6148" width="12.25" style="1" customWidth="1"/>
    <col min="6149" max="6149" width="12.375" style="1" customWidth="1"/>
    <col min="6150" max="6150" width="12.25" style="1" customWidth="1"/>
    <col min="6151" max="6151" width="14.375" style="1" customWidth="1"/>
    <col min="6152" max="6153" width="12.25" style="1" customWidth="1"/>
    <col min="6154" max="6154" width="12.375" style="1" customWidth="1"/>
    <col min="6155" max="6155" width="12.25" style="1" customWidth="1"/>
    <col min="6156" max="6400" width="9" style="1"/>
    <col min="6401" max="6401" width="0" style="1" hidden="1" customWidth="1"/>
    <col min="6402" max="6402" width="14.375" style="1" customWidth="1"/>
    <col min="6403" max="6404" width="12.25" style="1" customWidth="1"/>
    <col min="6405" max="6405" width="12.375" style="1" customWidth="1"/>
    <col min="6406" max="6406" width="12.25" style="1" customWidth="1"/>
    <col min="6407" max="6407" width="14.375" style="1" customWidth="1"/>
    <col min="6408" max="6409" width="12.25" style="1" customWidth="1"/>
    <col min="6410" max="6410" width="12.375" style="1" customWidth="1"/>
    <col min="6411" max="6411" width="12.25" style="1" customWidth="1"/>
    <col min="6412" max="6656" width="9" style="1"/>
    <col min="6657" max="6657" width="0" style="1" hidden="1" customWidth="1"/>
    <col min="6658" max="6658" width="14.375" style="1" customWidth="1"/>
    <col min="6659" max="6660" width="12.25" style="1" customWidth="1"/>
    <col min="6661" max="6661" width="12.375" style="1" customWidth="1"/>
    <col min="6662" max="6662" width="12.25" style="1" customWidth="1"/>
    <col min="6663" max="6663" width="14.375" style="1" customWidth="1"/>
    <col min="6664" max="6665" width="12.25" style="1" customWidth="1"/>
    <col min="6666" max="6666" width="12.375" style="1" customWidth="1"/>
    <col min="6667" max="6667" width="12.25" style="1" customWidth="1"/>
    <col min="6668" max="6912" width="9" style="1"/>
    <col min="6913" max="6913" width="0" style="1" hidden="1" customWidth="1"/>
    <col min="6914" max="6914" width="14.375" style="1" customWidth="1"/>
    <col min="6915" max="6916" width="12.25" style="1" customWidth="1"/>
    <col min="6917" max="6917" width="12.375" style="1" customWidth="1"/>
    <col min="6918" max="6918" width="12.25" style="1" customWidth="1"/>
    <col min="6919" max="6919" width="14.375" style="1" customWidth="1"/>
    <col min="6920" max="6921" width="12.25" style="1" customWidth="1"/>
    <col min="6922" max="6922" width="12.375" style="1" customWidth="1"/>
    <col min="6923" max="6923" width="12.25" style="1" customWidth="1"/>
    <col min="6924" max="7168" width="9" style="1"/>
    <col min="7169" max="7169" width="0" style="1" hidden="1" customWidth="1"/>
    <col min="7170" max="7170" width="14.375" style="1" customWidth="1"/>
    <col min="7171" max="7172" width="12.25" style="1" customWidth="1"/>
    <col min="7173" max="7173" width="12.375" style="1" customWidth="1"/>
    <col min="7174" max="7174" width="12.25" style="1" customWidth="1"/>
    <col min="7175" max="7175" width="14.375" style="1" customWidth="1"/>
    <col min="7176" max="7177" width="12.25" style="1" customWidth="1"/>
    <col min="7178" max="7178" width="12.375" style="1" customWidth="1"/>
    <col min="7179" max="7179" width="12.25" style="1" customWidth="1"/>
    <col min="7180" max="7424" width="9" style="1"/>
    <col min="7425" max="7425" width="0" style="1" hidden="1" customWidth="1"/>
    <col min="7426" max="7426" width="14.375" style="1" customWidth="1"/>
    <col min="7427" max="7428" width="12.25" style="1" customWidth="1"/>
    <col min="7429" max="7429" width="12.375" style="1" customWidth="1"/>
    <col min="7430" max="7430" width="12.25" style="1" customWidth="1"/>
    <col min="7431" max="7431" width="14.375" style="1" customWidth="1"/>
    <col min="7432" max="7433" width="12.25" style="1" customWidth="1"/>
    <col min="7434" max="7434" width="12.375" style="1" customWidth="1"/>
    <col min="7435" max="7435" width="12.25" style="1" customWidth="1"/>
    <col min="7436" max="7680" width="9" style="1"/>
    <col min="7681" max="7681" width="0" style="1" hidden="1" customWidth="1"/>
    <col min="7682" max="7682" width="14.375" style="1" customWidth="1"/>
    <col min="7683" max="7684" width="12.25" style="1" customWidth="1"/>
    <col min="7685" max="7685" width="12.375" style="1" customWidth="1"/>
    <col min="7686" max="7686" width="12.25" style="1" customWidth="1"/>
    <col min="7687" max="7687" width="14.375" style="1" customWidth="1"/>
    <col min="7688" max="7689" width="12.25" style="1" customWidth="1"/>
    <col min="7690" max="7690" width="12.375" style="1" customWidth="1"/>
    <col min="7691" max="7691" width="12.25" style="1" customWidth="1"/>
    <col min="7692" max="7936" width="9" style="1"/>
    <col min="7937" max="7937" width="0" style="1" hidden="1" customWidth="1"/>
    <col min="7938" max="7938" width="14.375" style="1" customWidth="1"/>
    <col min="7939" max="7940" width="12.25" style="1" customWidth="1"/>
    <col min="7941" max="7941" width="12.375" style="1" customWidth="1"/>
    <col min="7942" max="7942" width="12.25" style="1" customWidth="1"/>
    <col min="7943" max="7943" width="14.375" style="1" customWidth="1"/>
    <col min="7944" max="7945" width="12.25" style="1" customWidth="1"/>
    <col min="7946" max="7946" width="12.375" style="1" customWidth="1"/>
    <col min="7947" max="7947" width="12.25" style="1" customWidth="1"/>
    <col min="7948" max="8192" width="9" style="1"/>
    <col min="8193" max="8193" width="0" style="1" hidden="1" customWidth="1"/>
    <col min="8194" max="8194" width="14.375" style="1" customWidth="1"/>
    <col min="8195" max="8196" width="12.25" style="1" customWidth="1"/>
    <col min="8197" max="8197" width="12.375" style="1" customWidth="1"/>
    <col min="8198" max="8198" width="12.25" style="1" customWidth="1"/>
    <col min="8199" max="8199" width="14.375" style="1" customWidth="1"/>
    <col min="8200" max="8201" width="12.25" style="1" customWidth="1"/>
    <col min="8202" max="8202" width="12.375" style="1" customWidth="1"/>
    <col min="8203" max="8203" width="12.25" style="1" customWidth="1"/>
    <col min="8204" max="8448" width="9" style="1"/>
    <col min="8449" max="8449" width="0" style="1" hidden="1" customWidth="1"/>
    <col min="8450" max="8450" width="14.375" style="1" customWidth="1"/>
    <col min="8451" max="8452" width="12.25" style="1" customWidth="1"/>
    <col min="8453" max="8453" width="12.375" style="1" customWidth="1"/>
    <col min="8454" max="8454" width="12.25" style="1" customWidth="1"/>
    <col min="8455" max="8455" width="14.375" style="1" customWidth="1"/>
    <col min="8456" max="8457" width="12.25" style="1" customWidth="1"/>
    <col min="8458" max="8458" width="12.375" style="1" customWidth="1"/>
    <col min="8459" max="8459" width="12.25" style="1" customWidth="1"/>
    <col min="8460" max="8704" width="9" style="1"/>
    <col min="8705" max="8705" width="0" style="1" hidden="1" customWidth="1"/>
    <col min="8706" max="8706" width="14.375" style="1" customWidth="1"/>
    <col min="8707" max="8708" width="12.25" style="1" customWidth="1"/>
    <col min="8709" max="8709" width="12.375" style="1" customWidth="1"/>
    <col min="8710" max="8710" width="12.25" style="1" customWidth="1"/>
    <col min="8711" max="8711" width="14.375" style="1" customWidth="1"/>
    <col min="8712" max="8713" width="12.25" style="1" customWidth="1"/>
    <col min="8714" max="8714" width="12.375" style="1" customWidth="1"/>
    <col min="8715" max="8715" width="12.25" style="1" customWidth="1"/>
    <col min="8716" max="8960" width="9" style="1"/>
    <col min="8961" max="8961" width="0" style="1" hidden="1" customWidth="1"/>
    <col min="8962" max="8962" width="14.375" style="1" customWidth="1"/>
    <col min="8963" max="8964" width="12.25" style="1" customWidth="1"/>
    <col min="8965" max="8965" width="12.375" style="1" customWidth="1"/>
    <col min="8966" max="8966" width="12.25" style="1" customWidth="1"/>
    <col min="8967" max="8967" width="14.375" style="1" customWidth="1"/>
    <col min="8968" max="8969" width="12.25" style="1" customWidth="1"/>
    <col min="8970" max="8970" width="12.375" style="1" customWidth="1"/>
    <col min="8971" max="8971" width="12.25" style="1" customWidth="1"/>
    <col min="8972" max="9216" width="9" style="1"/>
    <col min="9217" max="9217" width="0" style="1" hidden="1" customWidth="1"/>
    <col min="9218" max="9218" width="14.375" style="1" customWidth="1"/>
    <col min="9219" max="9220" width="12.25" style="1" customWidth="1"/>
    <col min="9221" max="9221" width="12.375" style="1" customWidth="1"/>
    <col min="9222" max="9222" width="12.25" style="1" customWidth="1"/>
    <col min="9223" max="9223" width="14.375" style="1" customWidth="1"/>
    <col min="9224" max="9225" width="12.25" style="1" customWidth="1"/>
    <col min="9226" max="9226" width="12.375" style="1" customWidth="1"/>
    <col min="9227" max="9227" width="12.25" style="1" customWidth="1"/>
    <col min="9228" max="9472" width="9" style="1"/>
    <col min="9473" max="9473" width="0" style="1" hidden="1" customWidth="1"/>
    <col min="9474" max="9474" width="14.375" style="1" customWidth="1"/>
    <col min="9475" max="9476" width="12.25" style="1" customWidth="1"/>
    <col min="9477" max="9477" width="12.375" style="1" customWidth="1"/>
    <col min="9478" max="9478" width="12.25" style="1" customWidth="1"/>
    <col min="9479" max="9479" width="14.375" style="1" customWidth="1"/>
    <col min="9480" max="9481" width="12.25" style="1" customWidth="1"/>
    <col min="9482" max="9482" width="12.375" style="1" customWidth="1"/>
    <col min="9483" max="9483" width="12.25" style="1" customWidth="1"/>
    <col min="9484" max="9728" width="9" style="1"/>
    <col min="9729" max="9729" width="0" style="1" hidden="1" customWidth="1"/>
    <col min="9730" max="9730" width="14.375" style="1" customWidth="1"/>
    <col min="9731" max="9732" width="12.25" style="1" customWidth="1"/>
    <col min="9733" max="9733" width="12.375" style="1" customWidth="1"/>
    <col min="9734" max="9734" width="12.25" style="1" customWidth="1"/>
    <col min="9735" max="9735" width="14.375" style="1" customWidth="1"/>
    <col min="9736" max="9737" width="12.25" style="1" customWidth="1"/>
    <col min="9738" max="9738" width="12.375" style="1" customWidth="1"/>
    <col min="9739" max="9739" width="12.25" style="1" customWidth="1"/>
    <col min="9740" max="9984" width="9" style="1"/>
    <col min="9985" max="9985" width="0" style="1" hidden="1" customWidth="1"/>
    <col min="9986" max="9986" width="14.375" style="1" customWidth="1"/>
    <col min="9987" max="9988" width="12.25" style="1" customWidth="1"/>
    <col min="9989" max="9989" width="12.375" style="1" customWidth="1"/>
    <col min="9990" max="9990" width="12.25" style="1" customWidth="1"/>
    <col min="9991" max="9991" width="14.375" style="1" customWidth="1"/>
    <col min="9992" max="9993" width="12.25" style="1" customWidth="1"/>
    <col min="9994" max="9994" width="12.375" style="1" customWidth="1"/>
    <col min="9995" max="9995" width="12.25" style="1" customWidth="1"/>
    <col min="9996" max="10240" width="9" style="1"/>
    <col min="10241" max="10241" width="0" style="1" hidden="1" customWidth="1"/>
    <col min="10242" max="10242" width="14.375" style="1" customWidth="1"/>
    <col min="10243" max="10244" width="12.25" style="1" customWidth="1"/>
    <col min="10245" max="10245" width="12.375" style="1" customWidth="1"/>
    <col min="10246" max="10246" width="12.25" style="1" customWidth="1"/>
    <col min="10247" max="10247" width="14.375" style="1" customWidth="1"/>
    <col min="10248" max="10249" width="12.25" style="1" customWidth="1"/>
    <col min="10250" max="10250" width="12.375" style="1" customWidth="1"/>
    <col min="10251" max="10251" width="12.25" style="1" customWidth="1"/>
    <col min="10252" max="10496" width="9" style="1"/>
    <col min="10497" max="10497" width="0" style="1" hidden="1" customWidth="1"/>
    <col min="10498" max="10498" width="14.375" style="1" customWidth="1"/>
    <col min="10499" max="10500" width="12.25" style="1" customWidth="1"/>
    <col min="10501" max="10501" width="12.375" style="1" customWidth="1"/>
    <col min="10502" max="10502" width="12.25" style="1" customWidth="1"/>
    <col min="10503" max="10503" width="14.375" style="1" customWidth="1"/>
    <col min="10504" max="10505" width="12.25" style="1" customWidth="1"/>
    <col min="10506" max="10506" width="12.375" style="1" customWidth="1"/>
    <col min="10507" max="10507" width="12.25" style="1" customWidth="1"/>
    <col min="10508" max="10752" width="9" style="1"/>
    <col min="10753" max="10753" width="0" style="1" hidden="1" customWidth="1"/>
    <col min="10754" max="10754" width="14.375" style="1" customWidth="1"/>
    <col min="10755" max="10756" width="12.25" style="1" customWidth="1"/>
    <col min="10757" max="10757" width="12.375" style="1" customWidth="1"/>
    <col min="10758" max="10758" width="12.25" style="1" customWidth="1"/>
    <col min="10759" max="10759" width="14.375" style="1" customWidth="1"/>
    <col min="10760" max="10761" width="12.25" style="1" customWidth="1"/>
    <col min="10762" max="10762" width="12.375" style="1" customWidth="1"/>
    <col min="10763" max="10763" width="12.25" style="1" customWidth="1"/>
    <col min="10764" max="11008" width="9" style="1"/>
    <col min="11009" max="11009" width="0" style="1" hidden="1" customWidth="1"/>
    <col min="11010" max="11010" width="14.375" style="1" customWidth="1"/>
    <col min="11011" max="11012" width="12.25" style="1" customWidth="1"/>
    <col min="11013" max="11013" width="12.375" style="1" customWidth="1"/>
    <col min="11014" max="11014" width="12.25" style="1" customWidth="1"/>
    <col min="11015" max="11015" width="14.375" style="1" customWidth="1"/>
    <col min="11016" max="11017" width="12.25" style="1" customWidth="1"/>
    <col min="11018" max="11018" width="12.375" style="1" customWidth="1"/>
    <col min="11019" max="11019" width="12.25" style="1" customWidth="1"/>
    <col min="11020" max="11264" width="9" style="1"/>
    <col min="11265" max="11265" width="0" style="1" hidden="1" customWidth="1"/>
    <col min="11266" max="11266" width="14.375" style="1" customWidth="1"/>
    <col min="11267" max="11268" width="12.25" style="1" customWidth="1"/>
    <col min="11269" max="11269" width="12.375" style="1" customWidth="1"/>
    <col min="11270" max="11270" width="12.25" style="1" customWidth="1"/>
    <col min="11271" max="11271" width="14.375" style="1" customWidth="1"/>
    <col min="11272" max="11273" width="12.25" style="1" customWidth="1"/>
    <col min="11274" max="11274" width="12.375" style="1" customWidth="1"/>
    <col min="11275" max="11275" width="12.25" style="1" customWidth="1"/>
    <col min="11276" max="11520" width="9" style="1"/>
    <col min="11521" max="11521" width="0" style="1" hidden="1" customWidth="1"/>
    <col min="11522" max="11522" width="14.375" style="1" customWidth="1"/>
    <col min="11523" max="11524" width="12.25" style="1" customWidth="1"/>
    <col min="11525" max="11525" width="12.375" style="1" customWidth="1"/>
    <col min="11526" max="11526" width="12.25" style="1" customWidth="1"/>
    <col min="11527" max="11527" width="14.375" style="1" customWidth="1"/>
    <col min="11528" max="11529" width="12.25" style="1" customWidth="1"/>
    <col min="11530" max="11530" width="12.375" style="1" customWidth="1"/>
    <col min="11531" max="11531" width="12.25" style="1" customWidth="1"/>
    <col min="11532" max="11776" width="9" style="1"/>
    <col min="11777" max="11777" width="0" style="1" hidden="1" customWidth="1"/>
    <col min="11778" max="11778" width="14.375" style="1" customWidth="1"/>
    <col min="11779" max="11780" width="12.25" style="1" customWidth="1"/>
    <col min="11781" max="11781" width="12.375" style="1" customWidth="1"/>
    <col min="11782" max="11782" width="12.25" style="1" customWidth="1"/>
    <col min="11783" max="11783" width="14.375" style="1" customWidth="1"/>
    <col min="11784" max="11785" width="12.25" style="1" customWidth="1"/>
    <col min="11786" max="11786" width="12.375" style="1" customWidth="1"/>
    <col min="11787" max="11787" width="12.25" style="1" customWidth="1"/>
    <col min="11788" max="12032" width="9" style="1"/>
    <col min="12033" max="12033" width="0" style="1" hidden="1" customWidth="1"/>
    <col min="12034" max="12034" width="14.375" style="1" customWidth="1"/>
    <col min="12035" max="12036" width="12.25" style="1" customWidth="1"/>
    <col min="12037" max="12037" width="12.375" style="1" customWidth="1"/>
    <col min="12038" max="12038" width="12.25" style="1" customWidth="1"/>
    <col min="12039" max="12039" width="14.375" style="1" customWidth="1"/>
    <col min="12040" max="12041" width="12.25" style="1" customWidth="1"/>
    <col min="12042" max="12042" width="12.375" style="1" customWidth="1"/>
    <col min="12043" max="12043" width="12.25" style="1" customWidth="1"/>
    <col min="12044" max="12288" width="9" style="1"/>
    <col min="12289" max="12289" width="0" style="1" hidden="1" customWidth="1"/>
    <col min="12290" max="12290" width="14.375" style="1" customWidth="1"/>
    <col min="12291" max="12292" width="12.25" style="1" customWidth="1"/>
    <col min="12293" max="12293" width="12.375" style="1" customWidth="1"/>
    <col min="12294" max="12294" width="12.25" style="1" customWidth="1"/>
    <col min="12295" max="12295" width="14.375" style="1" customWidth="1"/>
    <col min="12296" max="12297" width="12.25" style="1" customWidth="1"/>
    <col min="12298" max="12298" width="12.375" style="1" customWidth="1"/>
    <col min="12299" max="12299" width="12.25" style="1" customWidth="1"/>
    <col min="12300" max="12544" width="9" style="1"/>
    <col min="12545" max="12545" width="0" style="1" hidden="1" customWidth="1"/>
    <col min="12546" max="12546" width="14.375" style="1" customWidth="1"/>
    <col min="12547" max="12548" width="12.25" style="1" customWidth="1"/>
    <col min="12549" max="12549" width="12.375" style="1" customWidth="1"/>
    <col min="12550" max="12550" width="12.25" style="1" customWidth="1"/>
    <col min="12551" max="12551" width="14.375" style="1" customWidth="1"/>
    <col min="12552" max="12553" width="12.25" style="1" customWidth="1"/>
    <col min="12554" max="12554" width="12.375" style="1" customWidth="1"/>
    <col min="12555" max="12555" width="12.25" style="1" customWidth="1"/>
    <col min="12556" max="12800" width="9" style="1"/>
    <col min="12801" max="12801" width="0" style="1" hidden="1" customWidth="1"/>
    <col min="12802" max="12802" width="14.375" style="1" customWidth="1"/>
    <col min="12803" max="12804" width="12.25" style="1" customWidth="1"/>
    <col min="12805" max="12805" width="12.375" style="1" customWidth="1"/>
    <col min="12806" max="12806" width="12.25" style="1" customWidth="1"/>
    <col min="12807" max="12807" width="14.375" style="1" customWidth="1"/>
    <col min="12808" max="12809" width="12.25" style="1" customWidth="1"/>
    <col min="12810" max="12810" width="12.375" style="1" customWidth="1"/>
    <col min="12811" max="12811" width="12.25" style="1" customWidth="1"/>
    <col min="12812" max="13056" width="9" style="1"/>
    <col min="13057" max="13057" width="0" style="1" hidden="1" customWidth="1"/>
    <col min="13058" max="13058" width="14.375" style="1" customWidth="1"/>
    <col min="13059" max="13060" width="12.25" style="1" customWidth="1"/>
    <col min="13061" max="13061" width="12.375" style="1" customWidth="1"/>
    <col min="13062" max="13062" width="12.25" style="1" customWidth="1"/>
    <col min="13063" max="13063" width="14.375" style="1" customWidth="1"/>
    <col min="13064" max="13065" width="12.25" style="1" customWidth="1"/>
    <col min="13066" max="13066" width="12.375" style="1" customWidth="1"/>
    <col min="13067" max="13067" width="12.25" style="1" customWidth="1"/>
    <col min="13068" max="13312" width="9" style="1"/>
    <col min="13313" max="13313" width="0" style="1" hidden="1" customWidth="1"/>
    <col min="13314" max="13314" width="14.375" style="1" customWidth="1"/>
    <col min="13315" max="13316" width="12.25" style="1" customWidth="1"/>
    <col min="13317" max="13317" width="12.375" style="1" customWidth="1"/>
    <col min="13318" max="13318" width="12.25" style="1" customWidth="1"/>
    <col min="13319" max="13319" width="14.375" style="1" customWidth="1"/>
    <col min="13320" max="13321" width="12.25" style="1" customWidth="1"/>
    <col min="13322" max="13322" width="12.375" style="1" customWidth="1"/>
    <col min="13323" max="13323" width="12.25" style="1" customWidth="1"/>
    <col min="13324" max="13568" width="9" style="1"/>
    <col min="13569" max="13569" width="0" style="1" hidden="1" customWidth="1"/>
    <col min="13570" max="13570" width="14.375" style="1" customWidth="1"/>
    <col min="13571" max="13572" width="12.25" style="1" customWidth="1"/>
    <col min="13573" max="13573" width="12.375" style="1" customWidth="1"/>
    <col min="13574" max="13574" width="12.25" style="1" customWidth="1"/>
    <col min="13575" max="13575" width="14.375" style="1" customWidth="1"/>
    <col min="13576" max="13577" width="12.25" style="1" customWidth="1"/>
    <col min="13578" max="13578" width="12.375" style="1" customWidth="1"/>
    <col min="13579" max="13579" width="12.25" style="1" customWidth="1"/>
    <col min="13580" max="13824" width="9" style="1"/>
    <col min="13825" max="13825" width="0" style="1" hidden="1" customWidth="1"/>
    <col min="13826" max="13826" width="14.375" style="1" customWidth="1"/>
    <col min="13827" max="13828" width="12.25" style="1" customWidth="1"/>
    <col min="13829" max="13829" width="12.375" style="1" customWidth="1"/>
    <col min="13830" max="13830" width="12.25" style="1" customWidth="1"/>
    <col min="13831" max="13831" width="14.375" style="1" customWidth="1"/>
    <col min="13832" max="13833" width="12.25" style="1" customWidth="1"/>
    <col min="13834" max="13834" width="12.375" style="1" customWidth="1"/>
    <col min="13835" max="13835" width="12.25" style="1" customWidth="1"/>
    <col min="13836" max="14080" width="9" style="1"/>
    <col min="14081" max="14081" width="0" style="1" hidden="1" customWidth="1"/>
    <col min="14082" max="14082" width="14.375" style="1" customWidth="1"/>
    <col min="14083" max="14084" width="12.25" style="1" customWidth="1"/>
    <col min="14085" max="14085" width="12.375" style="1" customWidth="1"/>
    <col min="14086" max="14086" width="12.25" style="1" customWidth="1"/>
    <col min="14087" max="14087" width="14.375" style="1" customWidth="1"/>
    <col min="14088" max="14089" width="12.25" style="1" customWidth="1"/>
    <col min="14090" max="14090" width="12.375" style="1" customWidth="1"/>
    <col min="14091" max="14091" width="12.25" style="1" customWidth="1"/>
    <col min="14092" max="14336" width="9" style="1"/>
    <col min="14337" max="14337" width="0" style="1" hidden="1" customWidth="1"/>
    <col min="14338" max="14338" width="14.375" style="1" customWidth="1"/>
    <col min="14339" max="14340" width="12.25" style="1" customWidth="1"/>
    <col min="14341" max="14341" width="12.375" style="1" customWidth="1"/>
    <col min="14342" max="14342" width="12.25" style="1" customWidth="1"/>
    <col min="14343" max="14343" width="14.375" style="1" customWidth="1"/>
    <col min="14344" max="14345" width="12.25" style="1" customWidth="1"/>
    <col min="14346" max="14346" width="12.375" style="1" customWidth="1"/>
    <col min="14347" max="14347" width="12.25" style="1" customWidth="1"/>
    <col min="14348" max="14592" width="9" style="1"/>
    <col min="14593" max="14593" width="0" style="1" hidden="1" customWidth="1"/>
    <col min="14594" max="14594" width="14.375" style="1" customWidth="1"/>
    <col min="14595" max="14596" width="12.25" style="1" customWidth="1"/>
    <col min="14597" max="14597" width="12.375" style="1" customWidth="1"/>
    <col min="14598" max="14598" width="12.25" style="1" customWidth="1"/>
    <col min="14599" max="14599" width="14.375" style="1" customWidth="1"/>
    <col min="14600" max="14601" width="12.25" style="1" customWidth="1"/>
    <col min="14602" max="14602" width="12.375" style="1" customWidth="1"/>
    <col min="14603" max="14603" width="12.25" style="1" customWidth="1"/>
    <col min="14604" max="14848" width="9" style="1"/>
    <col min="14849" max="14849" width="0" style="1" hidden="1" customWidth="1"/>
    <col min="14850" max="14850" width="14.375" style="1" customWidth="1"/>
    <col min="14851" max="14852" width="12.25" style="1" customWidth="1"/>
    <col min="14853" max="14853" width="12.375" style="1" customWidth="1"/>
    <col min="14854" max="14854" width="12.25" style="1" customWidth="1"/>
    <col min="14855" max="14855" width="14.375" style="1" customWidth="1"/>
    <col min="14856" max="14857" width="12.25" style="1" customWidth="1"/>
    <col min="14858" max="14858" width="12.375" style="1" customWidth="1"/>
    <col min="14859" max="14859" width="12.25" style="1" customWidth="1"/>
    <col min="14860" max="15104" width="9" style="1"/>
    <col min="15105" max="15105" width="0" style="1" hidden="1" customWidth="1"/>
    <col min="15106" max="15106" width="14.375" style="1" customWidth="1"/>
    <col min="15107" max="15108" width="12.25" style="1" customWidth="1"/>
    <col min="15109" max="15109" width="12.375" style="1" customWidth="1"/>
    <col min="15110" max="15110" width="12.25" style="1" customWidth="1"/>
    <col min="15111" max="15111" width="14.375" style="1" customWidth="1"/>
    <col min="15112" max="15113" width="12.25" style="1" customWidth="1"/>
    <col min="15114" max="15114" width="12.375" style="1" customWidth="1"/>
    <col min="15115" max="15115" width="12.25" style="1" customWidth="1"/>
    <col min="15116" max="15360" width="9" style="1"/>
    <col min="15361" max="15361" width="0" style="1" hidden="1" customWidth="1"/>
    <col min="15362" max="15362" width="14.375" style="1" customWidth="1"/>
    <col min="15363" max="15364" width="12.25" style="1" customWidth="1"/>
    <col min="15365" max="15365" width="12.375" style="1" customWidth="1"/>
    <col min="15366" max="15366" width="12.25" style="1" customWidth="1"/>
    <col min="15367" max="15367" width="14.375" style="1" customWidth="1"/>
    <col min="15368" max="15369" width="12.25" style="1" customWidth="1"/>
    <col min="15370" max="15370" width="12.375" style="1" customWidth="1"/>
    <col min="15371" max="15371" width="12.25" style="1" customWidth="1"/>
    <col min="15372" max="15616" width="9" style="1"/>
    <col min="15617" max="15617" width="0" style="1" hidden="1" customWidth="1"/>
    <col min="15618" max="15618" width="14.375" style="1" customWidth="1"/>
    <col min="15619" max="15620" width="12.25" style="1" customWidth="1"/>
    <col min="15621" max="15621" width="12.375" style="1" customWidth="1"/>
    <col min="15622" max="15622" width="12.25" style="1" customWidth="1"/>
    <col min="15623" max="15623" width="14.375" style="1" customWidth="1"/>
    <col min="15624" max="15625" width="12.25" style="1" customWidth="1"/>
    <col min="15626" max="15626" width="12.375" style="1" customWidth="1"/>
    <col min="15627" max="15627" width="12.25" style="1" customWidth="1"/>
    <col min="15628" max="15872" width="9" style="1"/>
    <col min="15873" max="15873" width="0" style="1" hidden="1" customWidth="1"/>
    <col min="15874" max="15874" width="14.375" style="1" customWidth="1"/>
    <col min="15875" max="15876" width="12.25" style="1" customWidth="1"/>
    <col min="15877" max="15877" width="12.375" style="1" customWidth="1"/>
    <col min="15878" max="15878" width="12.25" style="1" customWidth="1"/>
    <col min="15879" max="15879" width="14.375" style="1" customWidth="1"/>
    <col min="15880" max="15881" width="12.25" style="1" customWidth="1"/>
    <col min="15882" max="15882" width="12.375" style="1" customWidth="1"/>
    <col min="15883" max="15883" width="12.25" style="1" customWidth="1"/>
    <col min="15884" max="16128" width="9" style="1"/>
    <col min="16129" max="16129" width="0" style="1" hidden="1" customWidth="1"/>
    <col min="16130" max="16130" width="14.375" style="1" customWidth="1"/>
    <col min="16131" max="16132" width="12.25" style="1" customWidth="1"/>
    <col min="16133" max="16133" width="12.375" style="1" customWidth="1"/>
    <col min="16134" max="16134" width="12.25" style="1" customWidth="1"/>
    <col min="16135" max="16135" width="14.375" style="1" customWidth="1"/>
    <col min="16136" max="16137" width="12.25" style="1" customWidth="1"/>
    <col min="16138" max="16138" width="12.375" style="1" customWidth="1"/>
    <col min="16139" max="16139" width="12.25" style="1" customWidth="1"/>
    <col min="16140" max="16384" width="9" style="1"/>
  </cols>
  <sheetData>
    <row r="1" spans="2:11" ht="39" customHeight="1" x14ac:dyDescent="0.4">
      <c r="B1" s="354" t="s">
        <v>0</v>
      </c>
      <c r="C1" s="354"/>
      <c r="D1" s="354"/>
      <c r="E1" s="354"/>
      <c r="F1" s="354"/>
      <c r="G1" s="354"/>
      <c r="H1" s="354"/>
      <c r="I1" s="354"/>
      <c r="J1" s="354"/>
      <c r="K1" s="354"/>
    </row>
    <row r="3" spans="2:11" ht="14.25" thickBot="1" x14ac:dyDescent="0.2">
      <c r="J3" s="355" t="s">
        <v>130</v>
      </c>
      <c r="K3" s="355"/>
    </row>
    <row r="4" spans="2:11" ht="33" customHeight="1" x14ac:dyDescent="0.15">
      <c r="B4" s="356" t="s">
        <v>1</v>
      </c>
      <c r="C4" s="357"/>
      <c r="D4" s="357"/>
      <c r="E4" s="357"/>
      <c r="F4" s="357"/>
      <c r="G4" s="357" t="s">
        <v>2</v>
      </c>
      <c r="H4" s="357"/>
      <c r="I4" s="357"/>
      <c r="J4" s="357"/>
      <c r="K4" s="358"/>
    </row>
    <row r="5" spans="2:11" ht="33" customHeight="1" x14ac:dyDescent="0.15">
      <c r="B5" s="307" t="s">
        <v>3</v>
      </c>
      <c r="C5" s="308" t="s">
        <v>124</v>
      </c>
      <c r="D5" s="308" t="s">
        <v>122</v>
      </c>
      <c r="E5" s="308" t="s">
        <v>4</v>
      </c>
      <c r="F5" s="308" t="s">
        <v>5</v>
      </c>
      <c r="G5" s="308" t="s">
        <v>3</v>
      </c>
      <c r="H5" s="308" t="s">
        <v>123</v>
      </c>
      <c r="I5" s="308" t="s">
        <v>122</v>
      </c>
      <c r="J5" s="308" t="s">
        <v>6</v>
      </c>
      <c r="K5" s="309" t="s">
        <v>5</v>
      </c>
    </row>
    <row r="6" spans="2:11" ht="27" customHeight="1" x14ac:dyDescent="0.15">
      <c r="B6" s="2" t="s">
        <v>7</v>
      </c>
      <c r="C6" s="3">
        <v>10511</v>
      </c>
      <c r="D6" s="3">
        <v>9432</v>
      </c>
      <c r="E6" s="4">
        <f>ABS(D6-C6)</f>
        <v>1079</v>
      </c>
      <c r="F6" s="3">
        <v>0</v>
      </c>
      <c r="G6" s="5" t="s">
        <v>8</v>
      </c>
      <c r="H6" s="6">
        <v>3035</v>
      </c>
      <c r="I6" s="6">
        <v>1700</v>
      </c>
      <c r="J6" s="6">
        <f t="shared" ref="J6:J14" si="0">ABS(I6-H6)</f>
        <v>1335</v>
      </c>
      <c r="K6" s="7">
        <v>0</v>
      </c>
    </row>
    <row r="7" spans="2:11" ht="27" customHeight="1" x14ac:dyDescent="0.15">
      <c r="B7" s="8" t="s">
        <v>9</v>
      </c>
      <c r="C7" s="9">
        <v>0</v>
      </c>
      <c r="D7" s="9">
        <v>0</v>
      </c>
      <c r="E7" s="3">
        <v>0</v>
      </c>
      <c r="F7" s="9">
        <v>0</v>
      </c>
      <c r="G7" s="5" t="s">
        <v>10</v>
      </c>
      <c r="H7" s="10">
        <v>13691</v>
      </c>
      <c r="I7" s="10">
        <v>7000</v>
      </c>
      <c r="J7" s="11">
        <v>0</v>
      </c>
      <c r="K7" s="7">
        <f>ABS(I7-H7)</f>
        <v>6691</v>
      </c>
    </row>
    <row r="8" spans="2:11" ht="27" customHeight="1" x14ac:dyDescent="0.15">
      <c r="B8" s="12" t="s">
        <v>11</v>
      </c>
      <c r="C8" s="9">
        <v>0</v>
      </c>
      <c r="D8" s="9">
        <v>0</v>
      </c>
      <c r="E8" s="13">
        <v>0</v>
      </c>
      <c r="F8" s="3">
        <f>ABS(D8-C8)</f>
        <v>0</v>
      </c>
      <c r="G8" s="14" t="s">
        <v>12</v>
      </c>
      <c r="H8" s="10">
        <v>0</v>
      </c>
      <c r="I8" s="10">
        <v>0</v>
      </c>
      <c r="J8" s="13">
        <v>0</v>
      </c>
      <c r="K8" s="7">
        <f>ABS(I8-H8)</f>
        <v>0</v>
      </c>
    </row>
    <row r="9" spans="2:11" ht="27" customHeight="1" x14ac:dyDescent="0.15">
      <c r="B9" s="359" t="s">
        <v>13</v>
      </c>
      <c r="C9" s="361">
        <v>0</v>
      </c>
      <c r="D9" s="361">
        <v>0</v>
      </c>
      <c r="E9" s="363">
        <v>0</v>
      </c>
      <c r="F9" s="361">
        <v>0</v>
      </c>
      <c r="G9" s="14" t="s">
        <v>14</v>
      </c>
      <c r="H9" s="6">
        <v>0</v>
      </c>
      <c r="I9" s="6">
        <v>0</v>
      </c>
      <c r="J9" s="6">
        <v>0</v>
      </c>
      <c r="K9" s="15">
        <v>18000</v>
      </c>
    </row>
    <row r="10" spans="2:11" ht="27" customHeight="1" x14ac:dyDescent="0.15">
      <c r="B10" s="360"/>
      <c r="C10" s="362"/>
      <c r="D10" s="362"/>
      <c r="E10" s="364"/>
      <c r="F10" s="362"/>
      <c r="G10" s="14" t="s">
        <v>15</v>
      </c>
      <c r="H10" s="6">
        <v>0</v>
      </c>
      <c r="I10" s="6">
        <v>0</v>
      </c>
      <c r="J10" s="6">
        <f t="shared" si="0"/>
        <v>0</v>
      </c>
      <c r="K10" s="7">
        <v>0</v>
      </c>
    </row>
    <row r="11" spans="2:11" ht="27" customHeight="1" x14ac:dyDescent="0.15">
      <c r="B11" s="16" t="s">
        <v>16</v>
      </c>
      <c r="C11" s="311">
        <v>0</v>
      </c>
      <c r="D11" s="17">
        <v>0</v>
      </c>
      <c r="E11" s="13">
        <v>0</v>
      </c>
      <c r="F11" s="3">
        <f>ABS(D11-C11)</f>
        <v>0</v>
      </c>
      <c r="G11" s="14" t="s">
        <v>17</v>
      </c>
      <c r="H11" s="6">
        <v>0</v>
      </c>
      <c r="I11" s="6">
        <v>0</v>
      </c>
      <c r="J11" s="6">
        <f t="shared" si="0"/>
        <v>0</v>
      </c>
      <c r="K11" s="7">
        <v>0</v>
      </c>
    </row>
    <row r="12" spans="2:11" ht="27" customHeight="1" x14ac:dyDescent="0.15">
      <c r="B12" s="16" t="s">
        <v>18</v>
      </c>
      <c r="C12" s="311">
        <v>0</v>
      </c>
      <c r="D12" s="17">
        <v>0</v>
      </c>
      <c r="E12" s="3">
        <f>ABS(D12-C12)</f>
        <v>0</v>
      </c>
      <c r="F12" s="17">
        <v>0</v>
      </c>
      <c r="G12" s="14" t="s">
        <v>19</v>
      </c>
      <c r="H12" s="6">
        <v>0</v>
      </c>
      <c r="I12" s="6">
        <v>1795</v>
      </c>
      <c r="J12" s="6">
        <f t="shared" si="0"/>
        <v>1795</v>
      </c>
      <c r="K12" s="7">
        <v>0</v>
      </c>
    </row>
    <row r="13" spans="2:11" ht="27" customHeight="1" x14ac:dyDescent="0.15">
      <c r="B13" s="12" t="s">
        <v>20</v>
      </c>
      <c r="C13" s="9">
        <v>0</v>
      </c>
      <c r="D13" s="9">
        <v>0</v>
      </c>
      <c r="E13" s="3">
        <f>ABS(D13-C13)</f>
        <v>0</v>
      </c>
      <c r="F13" s="9">
        <v>0</v>
      </c>
      <c r="G13" s="14" t="s">
        <v>21</v>
      </c>
      <c r="H13" s="6">
        <v>0</v>
      </c>
      <c r="I13" s="6">
        <v>0</v>
      </c>
      <c r="J13" s="13">
        <v>0</v>
      </c>
      <c r="K13" s="7">
        <f>ABS(I13-H13)</f>
        <v>0</v>
      </c>
    </row>
    <row r="14" spans="2:11" ht="27" customHeight="1" x14ac:dyDescent="0.15">
      <c r="B14" s="12" t="s">
        <v>22</v>
      </c>
      <c r="C14" s="9">
        <v>5275</v>
      </c>
      <c r="D14" s="9">
        <v>1063</v>
      </c>
      <c r="E14" s="3">
        <f>ABS(D14-C14)</f>
        <v>4212</v>
      </c>
      <c r="F14" s="9">
        <v>0</v>
      </c>
      <c r="G14" s="18"/>
      <c r="H14" s="6">
        <v>0</v>
      </c>
      <c r="I14" s="6">
        <v>0</v>
      </c>
      <c r="J14" s="6">
        <f t="shared" si="0"/>
        <v>0</v>
      </c>
      <c r="K14" s="7">
        <v>0</v>
      </c>
    </row>
    <row r="15" spans="2:11" ht="27" customHeight="1" x14ac:dyDescent="0.15">
      <c r="B15" s="19" t="s">
        <v>23</v>
      </c>
      <c r="C15" s="310">
        <v>2004</v>
      </c>
      <c r="D15" s="20">
        <v>1505</v>
      </c>
      <c r="E15" s="21"/>
      <c r="F15" s="20"/>
      <c r="G15" s="22"/>
      <c r="H15" s="23"/>
      <c r="I15" s="23"/>
      <c r="J15" s="23"/>
      <c r="K15" s="24"/>
    </row>
    <row r="16" spans="2:11" ht="27" customHeight="1" thickBot="1" x14ac:dyDescent="0.2">
      <c r="B16" s="25" t="s">
        <v>24</v>
      </c>
      <c r="C16" s="26">
        <f>SUM(C6:C15)</f>
        <v>17790</v>
      </c>
      <c r="D16" s="26">
        <f>SUM(D6:D14)</f>
        <v>10495</v>
      </c>
      <c r="E16" s="26">
        <f>SUM(E6:E14)</f>
        <v>5291</v>
      </c>
      <c r="F16" s="26">
        <f>SUM(F6:F14)</f>
        <v>0</v>
      </c>
      <c r="G16" s="27" t="s">
        <v>24</v>
      </c>
      <c r="H16" s="28">
        <f>SUM(H6:H14)</f>
        <v>16726</v>
      </c>
      <c r="I16" s="28">
        <f>SUM(I6:I14)</f>
        <v>10495</v>
      </c>
      <c r="J16" s="28">
        <f>SUM(J6:J14)</f>
        <v>3130</v>
      </c>
      <c r="K16" s="29">
        <f>SUM(K6:K14)</f>
        <v>24691</v>
      </c>
    </row>
    <row r="17" spans="6:6" x14ac:dyDescent="0.15">
      <c r="F17" s="30"/>
    </row>
  </sheetData>
  <mergeCells count="9">
    <mergeCell ref="B1:K1"/>
    <mergeCell ref="J3:K3"/>
    <mergeCell ref="B4:F4"/>
    <mergeCell ref="G4:K4"/>
    <mergeCell ref="B9:B10"/>
    <mergeCell ref="C9:C10"/>
    <mergeCell ref="D9:D10"/>
    <mergeCell ref="E9:E10"/>
    <mergeCell ref="F9:F10"/>
  </mergeCells>
  <phoneticPr fontId="3" type="noConversion"/>
  <printOptions horizontalCentered="1"/>
  <pageMargins left="0.82677165354330717" right="0.39370078740157483" top="0.82677165354330717" bottom="0.82677165354330717" header="0.51181102362204722" footer="0.51181102362204722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"/>
  </sheetPr>
  <dimension ref="A1:K67"/>
  <sheetViews>
    <sheetView tabSelected="1" zoomScaleNormal="100" zoomScaleSheetLayoutView="100" workbookViewId="0">
      <selection activeCell="L6" sqref="L6"/>
    </sheetView>
  </sheetViews>
  <sheetFormatPr defaultRowHeight="13.5" x14ac:dyDescent="0.3"/>
  <cols>
    <col min="1" max="1" width="4.625" style="31" customWidth="1"/>
    <col min="2" max="2" width="9.75" style="31" customWidth="1"/>
    <col min="3" max="3" width="4.625" style="31" customWidth="1"/>
    <col min="4" max="4" width="11.625" style="31" customWidth="1"/>
    <col min="5" max="5" width="7.25" style="31" customWidth="1"/>
    <col min="6" max="6" width="15.125" style="31" customWidth="1"/>
    <col min="7" max="7" width="11.25" style="31" customWidth="1"/>
    <col min="8" max="8" width="12.125" style="31" customWidth="1"/>
    <col min="9" max="9" width="3.375" style="31" customWidth="1"/>
    <col min="10" max="10" width="7" style="31" customWidth="1"/>
    <col min="11" max="11" width="34.75" style="31" customWidth="1"/>
    <col min="12" max="256" width="9" style="31"/>
    <col min="257" max="257" width="4.625" style="31" customWidth="1"/>
    <col min="258" max="258" width="9.75" style="31" customWidth="1"/>
    <col min="259" max="259" width="4.625" style="31" customWidth="1"/>
    <col min="260" max="260" width="11.625" style="31" customWidth="1"/>
    <col min="261" max="261" width="7.375" style="31" customWidth="1"/>
    <col min="262" max="262" width="15.125" style="31" customWidth="1"/>
    <col min="263" max="263" width="11.25" style="31" customWidth="1"/>
    <col min="264" max="264" width="12.125" style="31" customWidth="1"/>
    <col min="265" max="265" width="3.375" style="31" customWidth="1"/>
    <col min="266" max="266" width="9.5" style="31" customWidth="1"/>
    <col min="267" max="267" width="39.375" style="31" customWidth="1"/>
    <col min="268" max="512" width="9" style="31"/>
    <col min="513" max="513" width="4.625" style="31" customWidth="1"/>
    <col min="514" max="514" width="9.75" style="31" customWidth="1"/>
    <col min="515" max="515" width="4.625" style="31" customWidth="1"/>
    <col min="516" max="516" width="11.625" style="31" customWidth="1"/>
    <col min="517" max="517" width="7.375" style="31" customWidth="1"/>
    <col min="518" max="518" width="15.125" style="31" customWidth="1"/>
    <col min="519" max="519" width="11.25" style="31" customWidth="1"/>
    <col min="520" max="520" width="12.125" style="31" customWidth="1"/>
    <col min="521" max="521" width="3.375" style="31" customWidth="1"/>
    <col min="522" max="522" width="9.5" style="31" customWidth="1"/>
    <col min="523" max="523" width="39.375" style="31" customWidth="1"/>
    <col min="524" max="768" width="9" style="31"/>
    <col min="769" max="769" width="4.625" style="31" customWidth="1"/>
    <col min="770" max="770" width="9.75" style="31" customWidth="1"/>
    <col min="771" max="771" width="4.625" style="31" customWidth="1"/>
    <col min="772" max="772" width="11.625" style="31" customWidth="1"/>
    <col min="773" max="773" width="7.375" style="31" customWidth="1"/>
    <col min="774" max="774" width="15.125" style="31" customWidth="1"/>
    <col min="775" max="775" width="11.25" style="31" customWidth="1"/>
    <col min="776" max="776" width="12.125" style="31" customWidth="1"/>
    <col min="777" max="777" width="3.375" style="31" customWidth="1"/>
    <col min="778" max="778" width="9.5" style="31" customWidth="1"/>
    <col min="779" max="779" width="39.375" style="31" customWidth="1"/>
    <col min="780" max="1024" width="9" style="31"/>
    <col min="1025" max="1025" width="4.625" style="31" customWidth="1"/>
    <col min="1026" max="1026" width="9.75" style="31" customWidth="1"/>
    <col min="1027" max="1027" width="4.625" style="31" customWidth="1"/>
    <col min="1028" max="1028" width="11.625" style="31" customWidth="1"/>
    <col min="1029" max="1029" width="7.375" style="31" customWidth="1"/>
    <col min="1030" max="1030" width="15.125" style="31" customWidth="1"/>
    <col min="1031" max="1031" width="11.25" style="31" customWidth="1"/>
    <col min="1032" max="1032" width="12.125" style="31" customWidth="1"/>
    <col min="1033" max="1033" width="3.375" style="31" customWidth="1"/>
    <col min="1034" max="1034" width="9.5" style="31" customWidth="1"/>
    <col min="1035" max="1035" width="39.375" style="31" customWidth="1"/>
    <col min="1036" max="1280" width="9" style="31"/>
    <col min="1281" max="1281" width="4.625" style="31" customWidth="1"/>
    <col min="1282" max="1282" width="9.75" style="31" customWidth="1"/>
    <col min="1283" max="1283" width="4.625" style="31" customWidth="1"/>
    <col min="1284" max="1284" width="11.625" style="31" customWidth="1"/>
    <col min="1285" max="1285" width="7.375" style="31" customWidth="1"/>
    <col min="1286" max="1286" width="15.125" style="31" customWidth="1"/>
    <col min="1287" max="1287" width="11.25" style="31" customWidth="1"/>
    <col min="1288" max="1288" width="12.125" style="31" customWidth="1"/>
    <col min="1289" max="1289" width="3.375" style="31" customWidth="1"/>
    <col min="1290" max="1290" width="9.5" style="31" customWidth="1"/>
    <col min="1291" max="1291" width="39.375" style="31" customWidth="1"/>
    <col min="1292" max="1536" width="9" style="31"/>
    <col min="1537" max="1537" width="4.625" style="31" customWidth="1"/>
    <col min="1538" max="1538" width="9.75" style="31" customWidth="1"/>
    <col min="1539" max="1539" width="4.625" style="31" customWidth="1"/>
    <col min="1540" max="1540" width="11.625" style="31" customWidth="1"/>
    <col min="1541" max="1541" width="7.375" style="31" customWidth="1"/>
    <col min="1542" max="1542" width="15.125" style="31" customWidth="1"/>
    <col min="1543" max="1543" width="11.25" style="31" customWidth="1"/>
    <col min="1544" max="1544" width="12.125" style="31" customWidth="1"/>
    <col min="1545" max="1545" width="3.375" style="31" customWidth="1"/>
    <col min="1546" max="1546" width="9.5" style="31" customWidth="1"/>
    <col min="1547" max="1547" width="39.375" style="31" customWidth="1"/>
    <col min="1548" max="1792" width="9" style="31"/>
    <col min="1793" max="1793" width="4.625" style="31" customWidth="1"/>
    <col min="1794" max="1794" width="9.75" style="31" customWidth="1"/>
    <col min="1795" max="1795" width="4.625" style="31" customWidth="1"/>
    <col min="1796" max="1796" width="11.625" style="31" customWidth="1"/>
    <col min="1797" max="1797" width="7.375" style="31" customWidth="1"/>
    <col min="1798" max="1798" width="15.125" style="31" customWidth="1"/>
    <col min="1799" max="1799" width="11.25" style="31" customWidth="1"/>
    <col min="1800" max="1800" width="12.125" style="31" customWidth="1"/>
    <col min="1801" max="1801" width="3.375" style="31" customWidth="1"/>
    <col min="1802" max="1802" width="9.5" style="31" customWidth="1"/>
    <col min="1803" max="1803" width="39.375" style="31" customWidth="1"/>
    <col min="1804" max="2048" width="9" style="31"/>
    <col min="2049" max="2049" width="4.625" style="31" customWidth="1"/>
    <col min="2050" max="2050" width="9.75" style="31" customWidth="1"/>
    <col min="2051" max="2051" width="4.625" style="31" customWidth="1"/>
    <col min="2052" max="2052" width="11.625" style="31" customWidth="1"/>
    <col min="2053" max="2053" width="7.375" style="31" customWidth="1"/>
    <col min="2054" max="2054" width="15.125" style="31" customWidth="1"/>
    <col min="2055" max="2055" width="11.25" style="31" customWidth="1"/>
    <col min="2056" max="2056" width="12.125" style="31" customWidth="1"/>
    <col min="2057" max="2057" width="3.375" style="31" customWidth="1"/>
    <col min="2058" max="2058" width="9.5" style="31" customWidth="1"/>
    <col min="2059" max="2059" width="39.375" style="31" customWidth="1"/>
    <col min="2060" max="2304" width="9" style="31"/>
    <col min="2305" max="2305" width="4.625" style="31" customWidth="1"/>
    <col min="2306" max="2306" width="9.75" style="31" customWidth="1"/>
    <col min="2307" max="2307" width="4.625" style="31" customWidth="1"/>
    <col min="2308" max="2308" width="11.625" style="31" customWidth="1"/>
    <col min="2309" max="2309" width="7.375" style="31" customWidth="1"/>
    <col min="2310" max="2310" width="15.125" style="31" customWidth="1"/>
    <col min="2311" max="2311" width="11.25" style="31" customWidth="1"/>
    <col min="2312" max="2312" width="12.125" style="31" customWidth="1"/>
    <col min="2313" max="2313" width="3.375" style="31" customWidth="1"/>
    <col min="2314" max="2314" width="9.5" style="31" customWidth="1"/>
    <col min="2315" max="2315" width="39.375" style="31" customWidth="1"/>
    <col min="2316" max="2560" width="9" style="31"/>
    <col min="2561" max="2561" width="4.625" style="31" customWidth="1"/>
    <col min="2562" max="2562" width="9.75" style="31" customWidth="1"/>
    <col min="2563" max="2563" width="4.625" style="31" customWidth="1"/>
    <col min="2564" max="2564" width="11.625" style="31" customWidth="1"/>
    <col min="2565" max="2565" width="7.375" style="31" customWidth="1"/>
    <col min="2566" max="2566" width="15.125" style="31" customWidth="1"/>
    <col min="2567" max="2567" width="11.25" style="31" customWidth="1"/>
    <col min="2568" max="2568" width="12.125" style="31" customWidth="1"/>
    <col min="2569" max="2569" width="3.375" style="31" customWidth="1"/>
    <col min="2570" max="2570" width="9.5" style="31" customWidth="1"/>
    <col min="2571" max="2571" width="39.375" style="31" customWidth="1"/>
    <col min="2572" max="2816" width="9" style="31"/>
    <col min="2817" max="2817" width="4.625" style="31" customWidth="1"/>
    <col min="2818" max="2818" width="9.75" style="31" customWidth="1"/>
    <col min="2819" max="2819" width="4.625" style="31" customWidth="1"/>
    <col min="2820" max="2820" width="11.625" style="31" customWidth="1"/>
    <col min="2821" max="2821" width="7.375" style="31" customWidth="1"/>
    <col min="2822" max="2822" width="15.125" style="31" customWidth="1"/>
    <col min="2823" max="2823" width="11.25" style="31" customWidth="1"/>
    <col min="2824" max="2824" width="12.125" style="31" customWidth="1"/>
    <col min="2825" max="2825" width="3.375" style="31" customWidth="1"/>
    <col min="2826" max="2826" width="9.5" style="31" customWidth="1"/>
    <col min="2827" max="2827" width="39.375" style="31" customWidth="1"/>
    <col min="2828" max="3072" width="9" style="31"/>
    <col min="3073" max="3073" width="4.625" style="31" customWidth="1"/>
    <col min="3074" max="3074" width="9.75" style="31" customWidth="1"/>
    <col min="3075" max="3075" width="4.625" style="31" customWidth="1"/>
    <col min="3076" max="3076" width="11.625" style="31" customWidth="1"/>
    <col min="3077" max="3077" width="7.375" style="31" customWidth="1"/>
    <col min="3078" max="3078" width="15.125" style="31" customWidth="1"/>
    <col min="3079" max="3079" width="11.25" style="31" customWidth="1"/>
    <col min="3080" max="3080" width="12.125" style="31" customWidth="1"/>
    <col min="3081" max="3081" width="3.375" style="31" customWidth="1"/>
    <col min="3082" max="3082" width="9.5" style="31" customWidth="1"/>
    <col min="3083" max="3083" width="39.375" style="31" customWidth="1"/>
    <col min="3084" max="3328" width="9" style="31"/>
    <col min="3329" max="3329" width="4.625" style="31" customWidth="1"/>
    <col min="3330" max="3330" width="9.75" style="31" customWidth="1"/>
    <col min="3331" max="3331" width="4.625" style="31" customWidth="1"/>
    <col min="3332" max="3332" width="11.625" style="31" customWidth="1"/>
    <col min="3333" max="3333" width="7.375" style="31" customWidth="1"/>
    <col min="3334" max="3334" width="15.125" style="31" customWidth="1"/>
    <col min="3335" max="3335" width="11.25" style="31" customWidth="1"/>
    <col min="3336" max="3336" width="12.125" style="31" customWidth="1"/>
    <col min="3337" max="3337" width="3.375" style="31" customWidth="1"/>
    <col min="3338" max="3338" width="9.5" style="31" customWidth="1"/>
    <col min="3339" max="3339" width="39.375" style="31" customWidth="1"/>
    <col min="3340" max="3584" width="9" style="31"/>
    <col min="3585" max="3585" width="4.625" style="31" customWidth="1"/>
    <col min="3586" max="3586" width="9.75" style="31" customWidth="1"/>
    <col min="3587" max="3587" width="4.625" style="31" customWidth="1"/>
    <col min="3588" max="3588" width="11.625" style="31" customWidth="1"/>
    <col min="3589" max="3589" width="7.375" style="31" customWidth="1"/>
    <col min="3590" max="3590" width="15.125" style="31" customWidth="1"/>
    <col min="3591" max="3591" width="11.25" style="31" customWidth="1"/>
    <col min="3592" max="3592" width="12.125" style="31" customWidth="1"/>
    <col min="3593" max="3593" width="3.375" style="31" customWidth="1"/>
    <col min="3594" max="3594" width="9.5" style="31" customWidth="1"/>
    <col min="3595" max="3595" width="39.375" style="31" customWidth="1"/>
    <col min="3596" max="3840" width="9" style="31"/>
    <col min="3841" max="3841" width="4.625" style="31" customWidth="1"/>
    <col min="3842" max="3842" width="9.75" style="31" customWidth="1"/>
    <col min="3843" max="3843" width="4.625" style="31" customWidth="1"/>
    <col min="3844" max="3844" width="11.625" style="31" customWidth="1"/>
    <col min="3845" max="3845" width="7.375" style="31" customWidth="1"/>
    <col min="3846" max="3846" width="15.125" style="31" customWidth="1"/>
    <col min="3847" max="3847" width="11.25" style="31" customWidth="1"/>
    <col min="3848" max="3848" width="12.125" style="31" customWidth="1"/>
    <col min="3849" max="3849" width="3.375" style="31" customWidth="1"/>
    <col min="3850" max="3850" width="9.5" style="31" customWidth="1"/>
    <col min="3851" max="3851" width="39.375" style="31" customWidth="1"/>
    <col min="3852" max="4096" width="9" style="31"/>
    <col min="4097" max="4097" width="4.625" style="31" customWidth="1"/>
    <col min="4098" max="4098" width="9.75" style="31" customWidth="1"/>
    <col min="4099" max="4099" width="4.625" style="31" customWidth="1"/>
    <col min="4100" max="4100" width="11.625" style="31" customWidth="1"/>
    <col min="4101" max="4101" width="7.375" style="31" customWidth="1"/>
    <col min="4102" max="4102" width="15.125" style="31" customWidth="1"/>
    <col min="4103" max="4103" width="11.25" style="31" customWidth="1"/>
    <col min="4104" max="4104" width="12.125" style="31" customWidth="1"/>
    <col min="4105" max="4105" width="3.375" style="31" customWidth="1"/>
    <col min="4106" max="4106" width="9.5" style="31" customWidth="1"/>
    <col min="4107" max="4107" width="39.375" style="31" customWidth="1"/>
    <col min="4108" max="4352" width="9" style="31"/>
    <col min="4353" max="4353" width="4.625" style="31" customWidth="1"/>
    <col min="4354" max="4354" width="9.75" style="31" customWidth="1"/>
    <col min="4355" max="4355" width="4.625" style="31" customWidth="1"/>
    <col min="4356" max="4356" width="11.625" style="31" customWidth="1"/>
    <col min="4357" max="4357" width="7.375" style="31" customWidth="1"/>
    <col min="4358" max="4358" width="15.125" style="31" customWidth="1"/>
    <col min="4359" max="4359" width="11.25" style="31" customWidth="1"/>
    <col min="4360" max="4360" width="12.125" style="31" customWidth="1"/>
    <col min="4361" max="4361" width="3.375" style="31" customWidth="1"/>
    <col min="4362" max="4362" width="9.5" style="31" customWidth="1"/>
    <col min="4363" max="4363" width="39.375" style="31" customWidth="1"/>
    <col min="4364" max="4608" width="9" style="31"/>
    <col min="4609" max="4609" width="4.625" style="31" customWidth="1"/>
    <col min="4610" max="4610" width="9.75" style="31" customWidth="1"/>
    <col min="4611" max="4611" width="4.625" style="31" customWidth="1"/>
    <col min="4612" max="4612" width="11.625" style="31" customWidth="1"/>
    <col min="4613" max="4613" width="7.375" style="31" customWidth="1"/>
    <col min="4614" max="4614" width="15.125" style="31" customWidth="1"/>
    <col min="4615" max="4615" width="11.25" style="31" customWidth="1"/>
    <col min="4616" max="4616" width="12.125" style="31" customWidth="1"/>
    <col min="4617" max="4617" width="3.375" style="31" customWidth="1"/>
    <col min="4618" max="4618" width="9.5" style="31" customWidth="1"/>
    <col min="4619" max="4619" width="39.375" style="31" customWidth="1"/>
    <col min="4620" max="4864" width="9" style="31"/>
    <col min="4865" max="4865" width="4.625" style="31" customWidth="1"/>
    <col min="4866" max="4866" width="9.75" style="31" customWidth="1"/>
    <col min="4867" max="4867" width="4.625" style="31" customWidth="1"/>
    <col min="4868" max="4868" width="11.625" style="31" customWidth="1"/>
    <col min="4869" max="4869" width="7.375" style="31" customWidth="1"/>
    <col min="4870" max="4870" width="15.125" style="31" customWidth="1"/>
    <col min="4871" max="4871" width="11.25" style="31" customWidth="1"/>
    <col min="4872" max="4872" width="12.125" style="31" customWidth="1"/>
    <col min="4873" max="4873" width="3.375" style="31" customWidth="1"/>
    <col min="4874" max="4874" width="9.5" style="31" customWidth="1"/>
    <col min="4875" max="4875" width="39.375" style="31" customWidth="1"/>
    <col min="4876" max="5120" width="9" style="31"/>
    <col min="5121" max="5121" width="4.625" style="31" customWidth="1"/>
    <col min="5122" max="5122" width="9.75" style="31" customWidth="1"/>
    <col min="5123" max="5123" width="4.625" style="31" customWidth="1"/>
    <col min="5124" max="5124" width="11.625" style="31" customWidth="1"/>
    <col min="5125" max="5125" width="7.375" style="31" customWidth="1"/>
    <col min="5126" max="5126" width="15.125" style="31" customWidth="1"/>
    <col min="5127" max="5127" width="11.25" style="31" customWidth="1"/>
    <col min="5128" max="5128" width="12.125" style="31" customWidth="1"/>
    <col min="5129" max="5129" width="3.375" style="31" customWidth="1"/>
    <col min="5130" max="5130" width="9.5" style="31" customWidth="1"/>
    <col min="5131" max="5131" width="39.375" style="31" customWidth="1"/>
    <col min="5132" max="5376" width="9" style="31"/>
    <col min="5377" max="5377" width="4.625" style="31" customWidth="1"/>
    <col min="5378" max="5378" width="9.75" style="31" customWidth="1"/>
    <col min="5379" max="5379" width="4.625" style="31" customWidth="1"/>
    <col min="5380" max="5380" width="11.625" style="31" customWidth="1"/>
    <col min="5381" max="5381" width="7.375" style="31" customWidth="1"/>
    <col min="5382" max="5382" width="15.125" style="31" customWidth="1"/>
    <col min="5383" max="5383" width="11.25" style="31" customWidth="1"/>
    <col min="5384" max="5384" width="12.125" style="31" customWidth="1"/>
    <col min="5385" max="5385" width="3.375" style="31" customWidth="1"/>
    <col min="5386" max="5386" width="9.5" style="31" customWidth="1"/>
    <col min="5387" max="5387" width="39.375" style="31" customWidth="1"/>
    <col min="5388" max="5632" width="9" style="31"/>
    <col min="5633" max="5633" width="4.625" style="31" customWidth="1"/>
    <col min="5634" max="5634" width="9.75" style="31" customWidth="1"/>
    <col min="5635" max="5635" width="4.625" style="31" customWidth="1"/>
    <col min="5636" max="5636" width="11.625" style="31" customWidth="1"/>
    <col min="5637" max="5637" width="7.375" style="31" customWidth="1"/>
    <col min="5638" max="5638" width="15.125" style="31" customWidth="1"/>
    <col min="5639" max="5639" width="11.25" style="31" customWidth="1"/>
    <col min="5640" max="5640" width="12.125" style="31" customWidth="1"/>
    <col min="5641" max="5641" width="3.375" style="31" customWidth="1"/>
    <col min="5642" max="5642" width="9.5" style="31" customWidth="1"/>
    <col min="5643" max="5643" width="39.375" style="31" customWidth="1"/>
    <col min="5644" max="5888" width="9" style="31"/>
    <col min="5889" max="5889" width="4.625" style="31" customWidth="1"/>
    <col min="5890" max="5890" width="9.75" style="31" customWidth="1"/>
    <col min="5891" max="5891" width="4.625" style="31" customWidth="1"/>
    <col min="5892" max="5892" width="11.625" style="31" customWidth="1"/>
    <col min="5893" max="5893" width="7.375" style="31" customWidth="1"/>
    <col min="5894" max="5894" width="15.125" style="31" customWidth="1"/>
    <col min="5895" max="5895" width="11.25" style="31" customWidth="1"/>
    <col min="5896" max="5896" width="12.125" style="31" customWidth="1"/>
    <col min="5897" max="5897" width="3.375" style="31" customWidth="1"/>
    <col min="5898" max="5898" width="9.5" style="31" customWidth="1"/>
    <col min="5899" max="5899" width="39.375" style="31" customWidth="1"/>
    <col min="5900" max="6144" width="9" style="31"/>
    <col min="6145" max="6145" width="4.625" style="31" customWidth="1"/>
    <col min="6146" max="6146" width="9.75" style="31" customWidth="1"/>
    <col min="6147" max="6147" width="4.625" style="31" customWidth="1"/>
    <col min="6148" max="6148" width="11.625" style="31" customWidth="1"/>
    <col min="6149" max="6149" width="7.375" style="31" customWidth="1"/>
    <col min="6150" max="6150" width="15.125" style="31" customWidth="1"/>
    <col min="6151" max="6151" width="11.25" style="31" customWidth="1"/>
    <col min="6152" max="6152" width="12.125" style="31" customWidth="1"/>
    <col min="6153" max="6153" width="3.375" style="31" customWidth="1"/>
    <col min="6154" max="6154" width="9.5" style="31" customWidth="1"/>
    <col min="6155" max="6155" width="39.375" style="31" customWidth="1"/>
    <col min="6156" max="6400" width="9" style="31"/>
    <col min="6401" max="6401" width="4.625" style="31" customWidth="1"/>
    <col min="6402" max="6402" width="9.75" style="31" customWidth="1"/>
    <col min="6403" max="6403" width="4.625" style="31" customWidth="1"/>
    <col min="6404" max="6404" width="11.625" style="31" customWidth="1"/>
    <col min="6405" max="6405" width="7.375" style="31" customWidth="1"/>
    <col min="6406" max="6406" width="15.125" style="31" customWidth="1"/>
    <col min="6407" max="6407" width="11.25" style="31" customWidth="1"/>
    <col min="6408" max="6408" width="12.125" style="31" customWidth="1"/>
    <col min="6409" max="6409" width="3.375" style="31" customWidth="1"/>
    <col min="6410" max="6410" width="9.5" style="31" customWidth="1"/>
    <col min="6411" max="6411" width="39.375" style="31" customWidth="1"/>
    <col min="6412" max="6656" width="9" style="31"/>
    <col min="6657" max="6657" width="4.625" style="31" customWidth="1"/>
    <col min="6658" max="6658" width="9.75" style="31" customWidth="1"/>
    <col min="6659" max="6659" width="4.625" style="31" customWidth="1"/>
    <col min="6660" max="6660" width="11.625" style="31" customWidth="1"/>
    <col min="6661" max="6661" width="7.375" style="31" customWidth="1"/>
    <col min="6662" max="6662" width="15.125" style="31" customWidth="1"/>
    <col min="6663" max="6663" width="11.25" style="31" customWidth="1"/>
    <col min="6664" max="6664" width="12.125" style="31" customWidth="1"/>
    <col min="6665" max="6665" width="3.375" style="31" customWidth="1"/>
    <col min="6666" max="6666" width="9.5" style="31" customWidth="1"/>
    <col min="6667" max="6667" width="39.375" style="31" customWidth="1"/>
    <col min="6668" max="6912" width="9" style="31"/>
    <col min="6913" max="6913" width="4.625" style="31" customWidth="1"/>
    <col min="6914" max="6914" width="9.75" style="31" customWidth="1"/>
    <col min="6915" max="6915" width="4.625" style="31" customWidth="1"/>
    <col min="6916" max="6916" width="11.625" style="31" customWidth="1"/>
    <col min="6917" max="6917" width="7.375" style="31" customWidth="1"/>
    <col min="6918" max="6918" width="15.125" style="31" customWidth="1"/>
    <col min="6919" max="6919" width="11.25" style="31" customWidth="1"/>
    <col min="6920" max="6920" width="12.125" style="31" customWidth="1"/>
    <col min="6921" max="6921" width="3.375" style="31" customWidth="1"/>
    <col min="6922" max="6922" width="9.5" style="31" customWidth="1"/>
    <col min="6923" max="6923" width="39.375" style="31" customWidth="1"/>
    <col min="6924" max="7168" width="9" style="31"/>
    <col min="7169" max="7169" width="4.625" style="31" customWidth="1"/>
    <col min="7170" max="7170" width="9.75" style="31" customWidth="1"/>
    <col min="7171" max="7171" width="4.625" style="31" customWidth="1"/>
    <col min="7172" max="7172" width="11.625" style="31" customWidth="1"/>
    <col min="7173" max="7173" width="7.375" style="31" customWidth="1"/>
    <col min="7174" max="7174" width="15.125" style="31" customWidth="1"/>
    <col min="7175" max="7175" width="11.25" style="31" customWidth="1"/>
    <col min="7176" max="7176" width="12.125" style="31" customWidth="1"/>
    <col min="7177" max="7177" width="3.375" style="31" customWidth="1"/>
    <col min="7178" max="7178" width="9.5" style="31" customWidth="1"/>
    <col min="7179" max="7179" width="39.375" style="31" customWidth="1"/>
    <col min="7180" max="7424" width="9" style="31"/>
    <col min="7425" max="7425" width="4.625" style="31" customWidth="1"/>
    <col min="7426" max="7426" width="9.75" style="31" customWidth="1"/>
    <col min="7427" max="7427" width="4.625" style="31" customWidth="1"/>
    <col min="7428" max="7428" width="11.625" style="31" customWidth="1"/>
    <col min="7429" max="7429" width="7.375" style="31" customWidth="1"/>
    <col min="7430" max="7430" width="15.125" style="31" customWidth="1"/>
    <col min="7431" max="7431" width="11.25" style="31" customWidth="1"/>
    <col min="7432" max="7432" width="12.125" style="31" customWidth="1"/>
    <col min="7433" max="7433" width="3.375" style="31" customWidth="1"/>
    <col min="7434" max="7434" width="9.5" style="31" customWidth="1"/>
    <col min="7435" max="7435" width="39.375" style="31" customWidth="1"/>
    <col min="7436" max="7680" width="9" style="31"/>
    <col min="7681" max="7681" width="4.625" style="31" customWidth="1"/>
    <col min="7682" max="7682" width="9.75" style="31" customWidth="1"/>
    <col min="7683" max="7683" width="4.625" style="31" customWidth="1"/>
    <col min="7684" max="7684" width="11.625" style="31" customWidth="1"/>
    <col min="7685" max="7685" width="7.375" style="31" customWidth="1"/>
    <col min="7686" max="7686" width="15.125" style="31" customWidth="1"/>
    <col min="7687" max="7687" width="11.25" style="31" customWidth="1"/>
    <col min="7688" max="7688" width="12.125" style="31" customWidth="1"/>
    <col min="7689" max="7689" width="3.375" style="31" customWidth="1"/>
    <col min="7690" max="7690" width="9.5" style="31" customWidth="1"/>
    <col min="7691" max="7691" width="39.375" style="31" customWidth="1"/>
    <col min="7692" max="7936" width="9" style="31"/>
    <col min="7937" max="7937" width="4.625" style="31" customWidth="1"/>
    <col min="7938" max="7938" width="9.75" style="31" customWidth="1"/>
    <col min="7939" max="7939" width="4.625" style="31" customWidth="1"/>
    <col min="7940" max="7940" width="11.625" style="31" customWidth="1"/>
    <col min="7941" max="7941" width="7.375" style="31" customWidth="1"/>
    <col min="7942" max="7942" width="15.125" style="31" customWidth="1"/>
    <col min="7943" max="7943" width="11.25" style="31" customWidth="1"/>
    <col min="7944" max="7944" width="12.125" style="31" customWidth="1"/>
    <col min="7945" max="7945" width="3.375" style="31" customWidth="1"/>
    <col min="7946" max="7946" width="9.5" style="31" customWidth="1"/>
    <col min="7947" max="7947" width="39.375" style="31" customWidth="1"/>
    <col min="7948" max="8192" width="9" style="31"/>
    <col min="8193" max="8193" width="4.625" style="31" customWidth="1"/>
    <col min="8194" max="8194" width="9.75" style="31" customWidth="1"/>
    <col min="8195" max="8195" width="4.625" style="31" customWidth="1"/>
    <col min="8196" max="8196" width="11.625" style="31" customWidth="1"/>
    <col min="8197" max="8197" width="7.375" style="31" customWidth="1"/>
    <col min="8198" max="8198" width="15.125" style="31" customWidth="1"/>
    <col min="8199" max="8199" width="11.25" style="31" customWidth="1"/>
    <col min="8200" max="8200" width="12.125" style="31" customWidth="1"/>
    <col min="8201" max="8201" width="3.375" style="31" customWidth="1"/>
    <col min="8202" max="8202" width="9.5" style="31" customWidth="1"/>
    <col min="8203" max="8203" width="39.375" style="31" customWidth="1"/>
    <col min="8204" max="8448" width="9" style="31"/>
    <col min="8449" max="8449" width="4.625" style="31" customWidth="1"/>
    <col min="8450" max="8450" width="9.75" style="31" customWidth="1"/>
    <col min="8451" max="8451" width="4.625" style="31" customWidth="1"/>
    <col min="8452" max="8452" width="11.625" style="31" customWidth="1"/>
    <col min="8453" max="8453" width="7.375" style="31" customWidth="1"/>
    <col min="8454" max="8454" width="15.125" style="31" customWidth="1"/>
    <col min="8455" max="8455" width="11.25" style="31" customWidth="1"/>
    <col min="8456" max="8456" width="12.125" style="31" customWidth="1"/>
    <col min="8457" max="8457" width="3.375" style="31" customWidth="1"/>
    <col min="8458" max="8458" width="9.5" style="31" customWidth="1"/>
    <col min="8459" max="8459" width="39.375" style="31" customWidth="1"/>
    <col min="8460" max="8704" width="9" style="31"/>
    <col min="8705" max="8705" width="4.625" style="31" customWidth="1"/>
    <col min="8706" max="8706" width="9.75" style="31" customWidth="1"/>
    <col min="8707" max="8707" width="4.625" style="31" customWidth="1"/>
    <col min="8708" max="8708" width="11.625" style="31" customWidth="1"/>
    <col min="8709" max="8709" width="7.375" style="31" customWidth="1"/>
    <col min="8710" max="8710" width="15.125" style="31" customWidth="1"/>
    <col min="8711" max="8711" width="11.25" style="31" customWidth="1"/>
    <col min="8712" max="8712" width="12.125" style="31" customWidth="1"/>
    <col min="8713" max="8713" width="3.375" style="31" customWidth="1"/>
    <col min="8714" max="8714" width="9.5" style="31" customWidth="1"/>
    <col min="8715" max="8715" width="39.375" style="31" customWidth="1"/>
    <col min="8716" max="8960" width="9" style="31"/>
    <col min="8961" max="8961" width="4.625" style="31" customWidth="1"/>
    <col min="8962" max="8962" width="9.75" style="31" customWidth="1"/>
    <col min="8963" max="8963" width="4.625" style="31" customWidth="1"/>
    <col min="8964" max="8964" width="11.625" style="31" customWidth="1"/>
    <col min="8965" max="8965" width="7.375" style="31" customWidth="1"/>
    <col min="8966" max="8966" width="15.125" style="31" customWidth="1"/>
    <col min="8967" max="8967" width="11.25" style="31" customWidth="1"/>
    <col min="8968" max="8968" width="12.125" style="31" customWidth="1"/>
    <col min="8969" max="8969" width="3.375" style="31" customWidth="1"/>
    <col min="8970" max="8970" width="9.5" style="31" customWidth="1"/>
    <col min="8971" max="8971" width="39.375" style="31" customWidth="1"/>
    <col min="8972" max="9216" width="9" style="31"/>
    <col min="9217" max="9217" width="4.625" style="31" customWidth="1"/>
    <col min="9218" max="9218" width="9.75" style="31" customWidth="1"/>
    <col min="9219" max="9219" width="4.625" style="31" customWidth="1"/>
    <col min="9220" max="9220" width="11.625" style="31" customWidth="1"/>
    <col min="9221" max="9221" width="7.375" style="31" customWidth="1"/>
    <col min="9222" max="9222" width="15.125" style="31" customWidth="1"/>
    <col min="9223" max="9223" width="11.25" style="31" customWidth="1"/>
    <col min="9224" max="9224" width="12.125" style="31" customWidth="1"/>
    <col min="9225" max="9225" width="3.375" style="31" customWidth="1"/>
    <col min="9226" max="9226" width="9.5" style="31" customWidth="1"/>
    <col min="9227" max="9227" width="39.375" style="31" customWidth="1"/>
    <col min="9228" max="9472" width="9" style="31"/>
    <col min="9473" max="9473" width="4.625" style="31" customWidth="1"/>
    <col min="9474" max="9474" width="9.75" style="31" customWidth="1"/>
    <col min="9475" max="9475" width="4.625" style="31" customWidth="1"/>
    <col min="9476" max="9476" width="11.625" style="31" customWidth="1"/>
    <col min="9477" max="9477" width="7.375" style="31" customWidth="1"/>
    <col min="9478" max="9478" width="15.125" style="31" customWidth="1"/>
    <col min="9479" max="9479" width="11.25" style="31" customWidth="1"/>
    <col min="9480" max="9480" width="12.125" style="31" customWidth="1"/>
    <col min="9481" max="9481" width="3.375" style="31" customWidth="1"/>
    <col min="9482" max="9482" width="9.5" style="31" customWidth="1"/>
    <col min="9483" max="9483" width="39.375" style="31" customWidth="1"/>
    <col min="9484" max="9728" width="9" style="31"/>
    <col min="9729" max="9729" width="4.625" style="31" customWidth="1"/>
    <col min="9730" max="9730" width="9.75" style="31" customWidth="1"/>
    <col min="9731" max="9731" width="4.625" style="31" customWidth="1"/>
    <col min="9732" max="9732" width="11.625" style="31" customWidth="1"/>
    <col min="9733" max="9733" width="7.375" style="31" customWidth="1"/>
    <col min="9734" max="9734" width="15.125" style="31" customWidth="1"/>
    <col min="9735" max="9735" width="11.25" style="31" customWidth="1"/>
    <col min="9736" max="9736" width="12.125" style="31" customWidth="1"/>
    <col min="9737" max="9737" width="3.375" style="31" customWidth="1"/>
    <col min="9738" max="9738" width="9.5" style="31" customWidth="1"/>
    <col min="9739" max="9739" width="39.375" style="31" customWidth="1"/>
    <col min="9740" max="9984" width="9" style="31"/>
    <col min="9985" max="9985" width="4.625" style="31" customWidth="1"/>
    <col min="9986" max="9986" width="9.75" style="31" customWidth="1"/>
    <col min="9987" max="9987" width="4.625" style="31" customWidth="1"/>
    <col min="9988" max="9988" width="11.625" style="31" customWidth="1"/>
    <col min="9989" max="9989" width="7.375" style="31" customWidth="1"/>
    <col min="9990" max="9990" width="15.125" style="31" customWidth="1"/>
    <col min="9991" max="9991" width="11.25" style="31" customWidth="1"/>
    <col min="9992" max="9992" width="12.125" style="31" customWidth="1"/>
    <col min="9993" max="9993" width="3.375" style="31" customWidth="1"/>
    <col min="9994" max="9994" width="9.5" style="31" customWidth="1"/>
    <col min="9995" max="9995" width="39.375" style="31" customWidth="1"/>
    <col min="9996" max="10240" width="9" style="31"/>
    <col min="10241" max="10241" width="4.625" style="31" customWidth="1"/>
    <col min="10242" max="10242" width="9.75" style="31" customWidth="1"/>
    <col min="10243" max="10243" width="4.625" style="31" customWidth="1"/>
    <col min="10244" max="10244" width="11.625" style="31" customWidth="1"/>
    <col min="10245" max="10245" width="7.375" style="31" customWidth="1"/>
    <col min="10246" max="10246" width="15.125" style="31" customWidth="1"/>
    <col min="10247" max="10247" width="11.25" style="31" customWidth="1"/>
    <col min="10248" max="10248" width="12.125" style="31" customWidth="1"/>
    <col min="10249" max="10249" width="3.375" style="31" customWidth="1"/>
    <col min="10250" max="10250" width="9.5" style="31" customWidth="1"/>
    <col min="10251" max="10251" width="39.375" style="31" customWidth="1"/>
    <col min="10252" max="10496" width="9" style="31"/>
    <col min="10497" max="10497" width="4.625" style="31" customWidth="1"/>
    <col min="10498" max="10498" width="9.75" style="31" customWidth="1"/>
    <col min="10499" max="10499" width="4.625" style="31" customWidth="1"/>
    <col min="10500" max="10500" width="11.625" style="31" customWidth="1"/>
    <col min="10501" max="10501" width="7.375" style="31" customWidth="1"/>
    <col min="10502" max="10502" width="15.125" style="31" customWidth="1"/>
    <col min="10503" max="10503" width="11.25" style="31" customWidth="1"/>
    <col min="10504" max="10504" width="12.125" style="31" customWidth="1"/>
    <col min="10505" max="10505" width="3.375" style="31" customWidth="1"/>
    <col min="10506" max="10506" width="9.5" style="31" customWidth="1"/>
    <col min="10507" max="10507" width="39.375" style="31" customWidth="1"/>
    <col min="10508" max="10752" width="9" style="31"/>
    <col min="10753" max="10753" width="4.625" style="31" customWidth="1"/>
    <col min="10754" max="10754" width="9.75" style="31" customWidth="1"/>
    <col min="10755" max="10755" width="4.625" style="31" customWidth="1"/>
    <col min="10756" max="10756" width="11.625" style="31" customWidth="1"/>
    <col min="10757" max="10757" width="7.375" style="31" customWidth="1"/>
    <col min="10758" max="10758" width="15.125" style="31" customWidth="1"/>
    <col min="10759" max="10759" width="11.25" style="31" customWidth="1"/>
    <col min="10760" max="10760" width="12.125" style="31" customWidth="1"/>
    <col min="10761" max="10761" width="3.375" style="31" customWidth="1"/>
    <col min="10762" max="10762" width="9.5" style="31" customWidth="1"/>
    <col min="10763" max="10763" width="39.375" style="31" customWidth="1"/>
    <col min="10764" max="11008" width="9" style="31"/>
    <col min="11009" max="11009" width="4.625" style="31" customWidth="1"/>
    <col min="11010" max="11010" width="9.75" style="31" customWidth="1"/>
    <col min="11011" max="11011" width="4.625" style="31" customWidth="1"/>
    <col min="11012" max="11012" width="11.625" style="31" customWidth="1"/>
    <col min="11013" max="11013" width="7.375" style="31" customWidth="1"/>
    <col min="11014" max="11014" width="15.125" style="31" customWidth="1"/>
    <col min="11015" max="11015" width="11.25" style="31" customWidth="1"/>
    <col min="11016" max="11016" width="12.125" style="31" customWidth="1"/>
    <col min="11017" max="11017" width="3.375" style="31" customWidth="1"/>
    <col min="11018" max="11018" width="9.5" style="31" customWidth="1"/>
    <col min="11019" max="11019" width="39.375" style="31" customWidth="1"/>
    <col min="11020" max="11264" width="9" style="31"/>
    <col min="11265" max="11265" width="4.625" style="31" customWidth="1"/>
    <col min="11266" max="11266" width="9.75" style="31" customWidth="1"/>
    <col min="11267" max="11267" width="4.625" style="31" customWidth="1"/>
    <col min="11268" max="11268" width="11.625" style="31" customWidth="1"/>
    <col min="11269" max="11269" width="7.375" style="31" customWidth="1"/>
    <col min="11270" max="11270" width="15.125" style="31" customWidth="1"/>
    <col min="11271" max="11271" width="11.25" style="31" customWidth="1"/>
    <col min="11272" max="11272" width="12.125" style="31" customWidth="1"/>
    <col min="11273" max="11273" width="3.375" style="31" customWidth="1"/>
    <col min="11274" max="11274" width="9.5" style="31" customWidth="1"/>
    <col min="11275" max="11275" width="39.375" style="31" customWidth="1"/>
    <col min="11276" max="11520" width="9" style="31"/>
    <col min="11521" max="11521" width="4.625" style="31" customWidth="1"/>
    <col min="11522" max="11522" width="9.75" style="31" customWidth="1"/>
    <col min="11523" max="11523" width="4.625" style="31" customWidth="1"/>
    <col min="11524" max="11524" width="11.625" style="31" customWidth="1"/>
    <col min="11525" max="11525" width="7.375" style="31" customWidth="1"/>
    <col min="11526" max="11526" width="15.125" style="31" customWidth="1"/>
    <col min="11527" max="11527" width="11.25" style="31" customWidth="1"/>
    <col min="11528" max="11528" width="12.125" style="31" customWidth="1"/>
    <col min="11529" max="11529" width="3.375" style="31" customWidth="1"/>
    <col min="11530" max="11530" width="9.5" style="31" customWidth="1"/>
    <col min="11531" max="11531" width="39.375" style="31" customWidth="1"/>
    <col min="11532" max="11776" width="9" style="31"/>
    <col min="11777" max="11777" width="4.625" style="31" customWidth="1"/>
    <col min="11778" max="11778" width="9.75" style="31" customWidth="1"/>
    <col min="11779" max="11779" width="4.625" style="31" customWidth="1"/>
    <col min="11780" max="11780" width="11.625" style="31" customWidth="1"/>
    <col min="11781" max="11781" width="7.375" style="31" customWidth="1"/>
    <col min="11782" max="11782" width="15.125" style="31" customWidth="1"/>
    <col min="11783" max="11783" width="11.25" style="31" customWidth="1"/>
    <col min="11784" max="11784" width="12.125" style="31" customWidth="1"/>
    <col min="11785" max="11785" width="3.375" style="31" customWidth="1"/>
    <col min="11786" max="11786" width="9.5" style="31" customWidth="1"/>
    <col min="11787" max="11787" width="39.375" style="31" customWidth="1"/>
    <col min="11788" max="12032" width="9" style="31"/>
    <col min="12033" max="12033" width="4.625" style="31" customWidth="1"/>
    <col min="12034" max="12034" width="9.75" style="31" customWidth="1"/>
    <col min="12035" max="12035" width="4.625" style="31" customWidth="1"/>
    <col min="12036" max="12036" width="11.625" style="31" customWidth="1"/>
    <col min="12037" max="12037" width="7.375" style="31" customWidth="1"/>
    <col min="12038" max="12038" width="15.125" style="31" customWidth="1"/>
    <col min="12039" max="12039" width="11.25" style="31" customWidth="1"/>
    <col min="12040" max="12040" width="12.125" style="31" customWidth="1"/>
    <col min="12041" max="12041" width="3.375" style="31" customWidth="1"/>
    <col min="12042" max="12042" width="9.5" style="31" customWidth="1"/>
    <col min="12043" max="12043" width="39.375" style="31" customWidth="1"/>
    <col min="12044" max="12288" width="9" style="31"/>
    <col min="12289" max="12289" width="4.625" style="31" customWidth="1"/>
    <col min="12290" max="12290" width="9.75" style="31" customWidth="1"/>
    <col min="12291" max="12291" width="4.625" style="31" customWidth="1"/>
    <col min="12292" max="12292" width="11.625" style="31" customWidth="1"/>
    <col min="12293" max="12293" width="7.375" style="31" customWidth="1"/>
    <col min="12294" max="12294" width="15.125" style="31" customWidth="1"/>
    <col min="12295" max="12295" width="11.25" style="31" customWidth="1"/>
    <col min="12296" max="12296" width="12.125" style="31" customWidth="1"/>
    <col min="12297" max="12297" width="3.375" style="31" customWidth="1"/>
    <col min="12298" max="12298" width="9.5" style="31" customWidth="1"/>
    <col min="12299" max="12299" width="39.375" style="31" customWidth="1"/>
    <col min="12300" max="12544" width="9" style="31"/>
    <col min="12545" max="12545" width="4.625" style="31" customWidth="1"/>
    <col min="12546" max="12546" width="9.75" style="31" customWidth="1"/>
    <col min="12547" max="12547" width="4.625" style="31" customWidth="1"/>
    <col min="12548" max="12548" width="11.625" style="31" customWidth="1"/>
    <col min="12549" max="12549" width="7.375" style="31" customWidth="1"/>
    <col min="12550" max="12550" width="15.125" style="31" customWidth="1"/>
    <col min="12551" max="12551" width="11.25" style="31" customWidth="1"/>
    <col min="12552" max="12552" width="12.125" style="31" customWidth="1"/>
    <col min="12553" max="12553" width="3.375" style="31" customWidth="1"/>
    <col min="12554" max="12554" width="9.5" style="31" customWidth="1"/>
    <col min="12555" max="12555" width="39.375" style="31" customWidth="1"/>
    <col min="12556" max="12800" width="9" style="31"/>
    <col min="12801" max="12801" width="4.625" style="31" customWidth="1"/>
    <col min="12802" max="12802" width="9.75" style="31" customWidth="1"/>
    <col min="12803" max="12803" width="4.625" style="31" customWidth="1"/>
    <col min="12804" max="12804" width="11.625" style="31" customWidth="1"/>
    <col min="12805" max="12805" width="7.375" style="31" customWidth="1"/>
    <col min="12806" max="12806" width="15.125" style="31" customWidth="1"/>
    <col min="12807" max="12807" width="11.25" style="31" customWidth="1"/>
    <col min="12808" max="12808" width="12.125" style="31" customWidth="1"/>
    <col min="12809" max="12809" width="3.375" style="31" customWidth="1"/>
    <col min="12810" max="12810" width="9.5" style="31" customWidth="1"/>
    <col min="12811" max="12811" width="39.375" style="31" customWidth="1"/>
    <col min="12812" max="13056" width="9" style="31"/>
    <col min="13057" max="13057" width="4.625" style="31" customWidth="1"/>
    <col min="13058" max="13058" width="9.75" style="31" customWidth="1"/>
    <col min="13059" max="13059" width="4.625" style="31" customWidth="1"/>
    <col min="13060" max="13060" width="11.625" style="31" customWidth="1"/>
    <col min="13061" max="13061" width="7.375" style="31" customWidth="1"/>
    <col min="13062" max="13062" width="15.125" style="31" customWidth="1"/>
    <col min="13063" max="13063" width="11.25" style="31" customWidth="1"/>
    <col min="13064" max="13064" width="12.125" style="31" customWidth="1"/>
    <col min="13065" max="13065" width="3.375" style="31" customWidth="1"/>
    <col min="13066" max="13066" width="9.5" style="31" customWidth="1"/>
    <col min="13067" max="13067" width="39.375" style="31" customWidth="1"/>
    <col min="13068" max="13312" width="9" style="31"/>
    <col min="13313" max="13313" width="4.625" style="31" customWidth="1"/>
    <col min="13314" max="13314" width="9.75" style="31" customWidth="1"/>
    <col min="13315" max="13315" width="4.625" style="31" customWidth="1"/>
    <col min="13316" max="13316" width="11.625" style="31" customWidth="1"/>
    <col min="13317" max="13317" width="7.375" style="31" customWidth="1"/>
    <col min="13318" max="13318" width="15.125" style="31" customWidth="1"/>
    <col min="13319" max="13319" width="11.25" style="31" customWidth="1"/>
    <col min="13320" max="13320" width="12.125" style="31" customWidth="1"/>
    <col min="13321" max="13321" width="3.375" style="31" customWidth="1"/>
    <col min="13322" max="13322" width="9.5" style="31" customWidth="1"/>
    <col min="13323" max="13323" width="39.375" style="31" customWidth="1"/>
    <col min="13324" max="13568" width="9" style="31"/>
    <col min="13569" max="13569" width="4.625" style="31" customWidth="1"/>
    <col min="13570" max="13570" width="9.75" style="31" customWidth="1"/>
    <col min="13571" max="13571" width="4.625" style="31" customWidth="1"/>
    <col min="13572" max="13572" width="11.625" style="31" customWidth="1"/>
    <col min="13573" max="13573" width="7.375" style="31" customWidth="1"/>
    <col min="13574" max="13574" width="15.125" style="31" customWidth="1"/>
    <col min="13575" max="13575" width="11.25" style="31" customWidth="1"/>
    <col min="13576" max="13576" width="12.125" style="31" customWidth="1"/>
    <col min="13577" max="13577" width="3.375" style="31" customWidth="1"/>
    <col min="13578" max="13578" width="9.5" style="31" customWidth="1"/>
    <col min="13579" max="13579" width="39.375" style="31" customWidth="1"/>
    <col min="13580" max="13824" width="9" style="31"/>
    <col min="13825" max="13825" width="4.625" style="31" customWidth="1"/>
    <col min="13826" max="13826" width="9.75" style="31" customWidth="1"/>
    <col min="13827" max="13827" width="4.625" style="31" customWidth="1"/>
    <col min="13828" max="13828" width="11.625" style="31" customWidth="1"/>
    <col min="13829" max="13829" width="7.375" style="31" customWidth="1"/>
    <col min="13830" max="13830" width="15.125" style="31" customWidth="1"/>
    <col min="13831" max="13831" width="11.25" style="31" customWidth="1"/>
    <col min="13832" max="13832" width="12.125" style="31" customWidth="1"/>
    <col min="13833" max="13833" width="3.375" style="31" customWidth="1"/>
    <col min="13834" max="13834" width="9.5" style="31" customWidth="1"/>
    <col min="13835" max="13835" width="39.375" style="31" customWidth="1"/>
    <col min="13836" max="14080" width="9" style="31"/>
    <col min="14081" max="14081" width="4.625" style="31" customWidth="1"/>
    <col min="14082" max="14082" width="9.75" style="31" customWidth="1"/>
    <col min="14083" max="14083" width="4.625" style="31" customWidth="1"/>
    <col min="14084" max="14084" width="11.625" style="31" customWidth="1"/>
    <col min="14085" max="14085" width="7.375" style="31" customWidth="1"/>
    <col min="14086" max="14086" width="15.125" style="31" customWidth="1"/>
    <col min="14087" max="14087" width="11.25" style="31" customWidth="1"/>
    <col min="14088" max="14088" width="12.125" style="31" customWidth="1"/>
    <col min="14089" max="14089" width="3.375" style="31" customWidth="1"/>
    <col min="14090" max="14090" width="9.5" style="31" customWidth="1"/>
    <col min="14091" max="14091" width="39.375" style="31" customWidth="1"/>
    <col min="14092" max="14336" width="9" style="31"/>
    <col min="14337" max="14337" width="4.625" style="31" customWidth="1"/>
    <col min="14338" max="14338" width="9.75" style="31" customWidth="1"/>
    <col min="14339" max="14339" width="4.625" style="31" customWidth="1"/>
    <col min="14340" max="14340" width="11.625" style="31" customWidth="1"/>
    <col min="14341" max="14341" width="7.375" style="31" customWidth="1"/>
    <col min="14342" max="14342" width="15.125" style="31" customWidth="1"/>
    <col min="14343" max="14343" width="11.25" style="31" customWidth="1"/>
    <col min="14344" max="14344" width="12.125" style="31" customWidth="1"/>
    <col min="14345" max="14345" width="3.375" style="31" customWidth="1"/>
    <col min="14346" max="14346" width="9.5" style="31" customWidth="1"/>
    <col min="14347" max="14347" width="39.375" style="31" customWidth="1"/>
    <col min="14348" max="14592" width="9" style="31"/>
    <col min="14593" max="14593" width="4.625" style="31" customWidth="1"/>
    <col min="14594" max="14594" width="9.75" style="31" customWidth="1"/>
    <col min="14595" max="14595" width="4.625" style="31" customWidth="1"/>
    <col min="14596" max="14596" width="11.625" style="31" customWidth="1"/>
    <col min="14597" max="14597" width="7.375" style="31" customWidth="1"/>
    <col min="14598" max="14598" width="15.125" style="31" customWidth="1"/>
    <col min="14599" max="14599" width="11.25" style="31" customWidth="1"/>
    <col min="14600" max="14600" width="12.125" style="31" customWidth="1"/>
    <col min="14601" max="14601" width="3.375" style="31" customWidth="1"/>
    <col min="14602" max="14602" width="9.5" style="31" customWidth="1"/>
    <col min="14603" max="14603" width="39.375" style="31" customWidth="1"/>
    <col min="14604" max="14848" width="9" style="31"/>
    <col min="14849" max="14849" width="4.625" style="31" customWidth="1"/>
    <col min="14850" max="14850" width="9.75" style="31" customWidth="1"/>
    <col min="14851" max="14851" width="4.625" style="31" customWidth="1"/>
    <col min="14852" max="14852" width="11.625" style="31" customWidth="1"/>
    <col min="14853" max="14853" width="7.375" style="31" customWidth="1"/>
    <col min="14854" max="14854" width="15.125" style="31" customWidth="1"/>
    <col min="14855" max="14855" width="11.25" style="31" customWidth="1"/>
    <col min="14856" max="14856" width="12.125" style="31" customWidth="1"/>
    <col min="14857" max="14857" width="3.375" style="31" customWidth="1"/>
    <col min="14858" max="14858" width="9.5" style="31" customWidth="1"/>
    <col min="14859" max="14859" width="39.375" style="31" customWidth="1"/>
    <col min="14860" max="15104" width="9" style="31"/>
    <col min="15105" max="15105" width="4.625" style="31" customWidth="1"/>
    <col min="15106" max="15106" width="9.75" style="31" customWidth="1"/>
    <col min="15107" max="15107" width="4.625" style="31" customWidth="1"/>
    <col min="15108" max="15108" width="11.625" style="31" customWidth="1"/>
    <col min="15109" max="15109" width="7.375" style="31" customWidth="1"/>
    <col min="15110" max="15110" width="15.125" style="31" customWidth="1"/>
    <col min="15111" max="15111" width="11.25" style="31" customWidth="1"/>
    <col min="15112" max="15112" width="12.125" style="31" customWidth="1"/>
    <col min="15113" max="15113" width="3.375" style="31" customWidth="1"/>
    <col min="15114" max="15114" width="9.5" style="31" customWidth="1"/>
    <col min="15115" max="15115" width="39.375" style="31" customWidth="1"/>
    <col min="15116" max="15360" width="9" style="31"/>
    <col min="15361" max="15361" width="4.625" style="31" customWidth="1"/>
    <col min="15362" max="15362" width="9.75" style="31" customWidth="1"/>
    <col min="15363" max="15363" width="4.625" style="31" customWidth="1"/>
    <col min="15364" max="15364" width="11.625" style="31" customWidth="1"/>
    <col min="15365" max="15365" width="7.375" style="31" customWidth="1"/>
    <col min="15366" max="15366" width="15.125" style="31" customWidth="1"/>
    <col min="15367" max="15367" width="11.25" style="31" customWidth="1"/>
    <col min="15368" max="15368" width="12.125" style="31" customWidth="1"/>
    <col min="15369" max="15369" width="3.375" style="31" customWidth="1"/>
    <col min="15370" max="15370" width="9.5" style="31" customWidth="1"/>
    <col min="15371" max="15371" width="39.375" style="31" customWidth="1"/>
    <col min="15372" max="15616" width="9" style="31"/>
    <col min="15617" max="15617" width="4.625" style="31" customWidth="1"/>
    <col min="15618" max="15618" width="9.75" style="31" customWidth="1"/>
    <col min="15619" max="15619" width="4.625" style="31" customWidth="1"/>
    <col min="15620" max="15620" width="11.625" style="31" customWidth="1"/>
    <col min="15621" max="15621" width="7.375" style="31" customWidth="1"/>
    <col min="15622" max="15622" width="15.125" style="31" customWidth="1"/>
    <col min="15623" max="15623" width="11.25" style="31" customWidth="1"/>
    <col min="15624" max="15624" width="12.125" style="31" customWidth="1"/>
    <col min="15625" max="15625" width="3.375" style="31" customWidth="1"/>
    <col min="15626" max="15626" width="9.5" style="31" customWidth="1"/>
    <col min="15627" max="15627" width="39.375" style="31" customWidth="1"/>
    <col min="15628" max="15872" width="9" style="31"/>
    <col min="15873" max="15873" width="4.625" style="31" customWidth="1"/>
    <col min="15874" max="15874" width="9.75" style="31" customWidth="1"/>
    <col min="15875" max="15875" width="4.625" style="31" customWidth="1"/>
    <col min="15876" max="15876" width="11.625" style="31" customWidth="1"/>
    <col min="15877" max="15877" width="7.375" style="31" customWidth="1"/>
    <col min="15878" max="15878" width="15.125" style="31" customWidth="1"/>
    <col min="15879" max="15879" width="11.25" style="31" customWidth="1"/>
    <col min="15880" max="15880" width="12.125" style="31" customWidth="1"/>
    <col min="15881" max="15881" width="3.375" style="31" customWidth="1"/>
    <col min="15882" max="15882" width="9.5" style="31" customWidth="1"/>
    <col min="15883" max="15883" width="39.375" style="31" customWidth="1"/>
    <col min="15884" max="16128" width="9" style="31"/>
    <col min="16129" max="16129" width="4.625" style="31" customWidth="1"/>
    <col min="16130" max="16130" width="9.75" style="31" customWidth="1"/>
    <col min="16131" max="16131" width="4.625" style="31" customWidth="1"/>
    <col min="16132" max="16132" width="11.625" style="31" customWidth="1"/>
    <col min="16133" max="16133" width="7.375" style="31" customWidth="1"/>
    <col min="16134" max="16134" width="15.125" style="31" customWidth="1"/>
    <col min="16135" max="16135" width="11.25" style="31" customWidth="1"/>
    <col min="16136" max="16136" width="12.125" style="31" customWidth="1"/>
    <col min="16137" max="16137" width="3.375" style="31" customWidth="1"/>
    <col min="16138" max="16138" width="9.5" style="31" customWidth="1"/>
    <col min="16139" max="16139" width="39.375" style="31" customWidth="1"/>
    <col min="16140" max="16384" width="9" style="31"/>
  </cols>
  <sheetData>
    <row r="1" spans="1:11" ht="40.5" customHeight="1" x14ac:dyDescent="0.3">
      <c r="A1" s="365" t="s">
        <v>25</v>
      </c>
      <c r="B1" s="365"/>
      <c r="C1" s="365"/>
      <c r="D1" s="365"/>
      <c r="E1" s="365"/>
      <c r="F1" s="365"/>
      <c r="G1" s="365"/>
      <c r="H1" s="365"/>
      <c r="I1" s="365"/>
      <c r="J1" s="365"/>
      <c r="K1" s="365"/>
    </row>
    <row r="2" spans="1:11" ht="27.75" customHeight="1" x14ac:dyDescent="0.25">
      <c r="A2" s="366" t="s">
        <v>26</v>
      </c>
      <c r="B2" s="366"/>
      <c r="C2" s="366"/>
      <c r="D2" s="366"/>
      <c r="E2" s="366"/>
      <c r="F2" s="366"/>
      <c r="G2" s="366"/>
      <c r="H2" s="366"/>
      <c r="I2" s="32"/>
      <c r="J2" s="32"/>
      <c r="K2" s="32"/>
    </row>
    <row r="3" spans="1:11" ht="24" customHeight="1" thickBot="1" x14ac:dyDescent="0.35">
      <c r="A3" s="367" t="s">
        <v>129</v>
      </c>
      <c r="B3" s="367"/>
      <c r="C3" s="367"/>
      <c r="D3" s="367"/>
      <c r="E3" s="367"/>
      <c r="F3" s="367"/>
      <c r="G3" s="367"/>
      <c r="H3" s="367"/>
      <c r="I3" s="367"/>
      <c r="J3" s="367"/>
      <c r="K3" s="367"/>
    </row>
    <row r="4" spans="1:11" ht="22.5" customHeight="1" x14ac:dyDescent="0.3">
      <c r="A4" s="368" t="s">
        <v>28</v>
      </c>
      <c r="B4" s="369"/>
      <c r="C4" s="369"/>
      <c r="D4" s="369"/>
      <c r="E4" s="369"/>
      <c r="F4" s="369"/>
      <c r="G4" s="33" t="s">
        <v>29</v>
      </c>
      <c r="H4" s="33" t="s">
        <v>30</v>
      </c>
      <c r="I4" s="370" t="s">
        <v>31</v>
      </c>
      <c r="J4" s="371"/>
      <c r="K4" s="374" t="s">
        <v>32</v>
      </c>
    </row>
    <row r="5" spans="1:11" ht="23.25" customHeight="1" thickBot="1" x14ac:dyDescent="0.35">
      <c r="A5" s="376" t="s">
        <v>33</v>
      </c>
      <c r="B5" s="377"/>
      <c r="C5" s="377" t="s">
        <v>34</v>
      </c>
      <c r="D5" s="377"/>
      <c r="E5" s="377" t="s">
        <v>35</v>
      </c>
      <c r="F5" s="377"/>
      <c r="G5" s="35" t="s">
        <v>113</v>
      </c>
      <c r="H5" s="35" t="s">
        <v>114</v>
      </c>
      <c r="I5" s="372"/>
      <c r="J5" s="373"/>
      <c r="K5" s="375"/>
    </row>
    <row r="6" spans="1:11" ht="22.5" customHeight="1" thickBot="1" x14ac:dyDescent="0.35">
      <c r="A6" s="378" t="s">
        <v>36</v>
      </c>
      <c r="B6" s="379"/>
      <c r="C6" s="379"/>
      <c r="D6" s="379"/>
      <c r="E6" s="379"/>
      <c r="F6" s="380"/>
      <c r="G6" s="36">
        <f>G7+G13+G16+G19+G27+G31+G35+G38+G42</f>
        <v>10511</v>
      </c>
      <c r="H6" s="36">
        <f>H7+H13+H16+H19+H27+H31+H35+H38+H42</f>
        <v>9432</v>
      </c>
      <c r="I6" s="37" t="s">
        <v>127</v>
      </c>
      <c r="J6" s="38">
        <f>ABS(H6-G6)</f>
        <v>1079</v>
      </c>
      <c r="K6" s="39"/>
    </row>
    <row r="7" spans="1:11" ht="22.5" customHeight="1" thickBot="1" x14ac:dyDescent="0.35">
      <c r="A7" s="40">
        <v>1</v>
      </c>
      <c r="B7" s="41" t="s">
        <v>38</v>
      </c>
      <c r="C7" s="42"/>
      <c r="D7" s="43"/>
      <c r="E7" s="42"/>
      <c r="F7" s="42"/>
      <c r="G7" s="36">
        <f>G8</f>
        <v>10511</v>
      </c>
      <c r="H7" s="36">
        <f>H8</f>
        <v>9432</v>
      </c>
      <c r="I7" s="37" t="s">
        <v>126</v>
      </c>
      <c r="J7" s="38">
        <v>1079</v>
      </c>
      <c r="K7" s="39"/>
    </row>
    <row r="8" spans="1:11" ht="22.5" customHeight="1" x14ac:dyDescent="0.3">
      <c r="A8" s="44"/>
      <c r="B8" s="45"/>
      <c r="C8" s="46">
        <v>11</v>
      </c>
      <c r="D8" s="47" t="s">
        <v>39</v>
      </c>
      <c r="E8" s="48"/>
      <c r="F8" s="48"/>
      <c r="G8" s="49">
        <f>G9+G10+G11+G12</f>
        <v>10511</v>
      </c>
      <c r="H8" s="49">
        <f>H9+H10+H11+H12</f>
        <v>9432</v>
      </c>
      <c r="I8" s="50" t="s">
        <v>126</v>
      </c>
      <c r="J8" s="51">
        <v>1079</v>
      </c>
      <c r="K8" s="52"/>
    </row>
    <row r="9" spans="1:11" ht="22.5" customHeight="1" x14ac:dyDescent="0.3">
      <c r="A9" s="44"/>
      <c r="B9" s="45"/>
      <c r="C9" s="53"/>
      <c r="D9" s="53"/>
      <c r="E9" s="54">
        <v>111</v>
      </c>
      <c r="F9" s="55" t="s">
        <v>40</v>
      </c>
      <c r="G9" s="56">
        <v>0</v>
      </c>
      <c r="H9" s="56">
        <v>0</v>
      </c>
      <c r="I9" s="57"/>
      <c r="J9" s="58">
        <f>H9-G9</f>
        <v>0</v>
      </c>
      <c r="K9" s="59"/>
    </row>
    <row r="10" spans="1:11" ht="22.5" customHeight="1" x14ac:dyDescent="0.3">
      <c r="A10" s="44"/>
      <c r="B10" s="45"/>
      <c r="C10" s="53"/>
      <c r="D10" s="53"/>
      <c r="E10" s="53">
        <v>112</v>
      </c>
      <c r="F10" s="55" t="s">
        <v>41</v>
      </c>
      <c r="G10" s="56">
        <v>10511</v>
      </c>
      <c r="H10" s="56">
        <v>9432</v>
      </c>
      <c r="I10" s="57" t="s">
        <v>126</v>
      </c>
      <c r="J10" s="58">
        <v>1079</v>
      </c>
      <c r="K10" s="60" t="s">
        <v>112</v>
      </c>
    </row>
    <row r="11" spans="1:11" ht="22.5" customHeight="1" x14ac:dyDescent="0.3">
      <c r="A11" s="44"/>
      <c r="B11" s="45"/>
      <c r="C11" s="53"/>
      <c r="D11" s="53"/>
      <c r="E11" s="54">
        <v>113</v>
      </c>
      <c r="F11" s="55" t="s">
        <v>42</v>
      </c>
      <c r="G11" s="56">
        <v>0</v>
      </c>
      <c r="H11" s="56">
        <v>0</v>
      </c>
      <c r="I11" s="57"/>
      <c r="J11" s="58">
        <f>H11-G11</f>
        <v>0</v>
      </c>
      <c r="K11" s="61"/>
    </row>
    <row r="12" spans="1:11" ht="22.5" customHeight="1" thickBot="1" x14ac:dyDescent="0.35">
      <c r="A12" s="44"/>
      <c r="B12" s="45"/>
      <c r="C12" s="62"/>
      <c r="D12" s="62"/>
      <c r="E12" s="63">
        <v>114</v>
      </c>
      <c r="F12" s="64" t="s">
        <v>43</v>
      </c>
      <c r="G12" s="65">
        <v>0</v>
      </c>
      <c r="H12" s="65">
        <v>0</v>
      </c>
      <c r="I12" s="66"/>
      <c r="J12" s="67">
        <v>0</v>
      </c>
      <c r="K12" s="68"/>
    </row>
    <row r="13" spans="1:11" ht="22.5" customHeight="1" thickBot="1" x14ac:dyDescent="0.35">
      <c r="A13" s="40">
        <v>2</v>
      </c>
      <c r="B13" s="36" t="s">
        <v>44</v>
      </c>
      <c r="C13" s="69"/>
      <c r="D13" s="69"/>
      <c r="E13" s="69"/>
      <c r="F13" s="70"/>
      <c r="G13" s="71">
        <f>G14</f>
        <v>0</v>
      </c>
      <c r="H13" s="71">
        <f>H14</f>
        <v>0</v>
      </c>
      <c r="I13" s="70"/>
      <c r="J13" s="38">
        <f>ABS(H13-G13)</f>
        <v>0</v>
      </c>
      <c r="K13" s="72"/>
    </row>
    <row r="14" spans="1:11" ht="22.5" customHeight="1" x14ac:dyDescent="0.3">
      <c r="A14" s="44"/>
      <c r="B14" s="45"/>
      <c r="C14" s="73">
        <v>21</v>
      </c>
      <c r="D14" s="47" t="s">
        <v>45</v>
      </c>
      <c r="E14" s="74"/>
      <c r="F14" s="75"/>
      <c r="G14" s="76">
        <f>G15</f>
        <v>0</v>
      </c>
      <c r="H14" s="76">
        <f>H15</f>
        <v>0</v>
      </c>
      <c r="I14" s="75"/>
      <c r="J14" s="51">
        <f>ABS(H14-G14)</f>
        <v>0</v>
      </c>
      <c r="K14" s="77"/>
    </row>
    <row r="15" spans="1:11" ht="22.5" customHeight="1" thickBot="1" x14ac:dyDescent="0.35">
      <c r="A15" s="78"/>
      <c r="B15" s="79"/>
      <c r="C15" s="80"/>
      <c r="D15" s="80"/>
      <c r="E15" s="81">
        <v>211</v>
      </c>
      <c r="F15" s="82" t="s">
        <v>46</v>
      </c>
      <c r="G15" s="83">
        <v>0</v>
      </c>
      <c r="H15" s="83">
        <v>0</v>
      </c>
      <c r="I15" s="84"/>
      <c r="J15" s="85">
        <f>ABS(H15-G15)</f>
        <v>0</v>
      </c>
      <c r="K15" s="86"/>
    </row>
    <row r="16" spans="1:11" ht="22.5" customHeight="1" thickBot="1" x14ac:dyDescent="0.35">
      <c r="A16" s="87">
        <v>3</v>
      </c>
      <c r="B16" s="88" t="s">
        <v>47</v>
      </c>
      <c r="C16" s="89"/>
      <c r="D16" s="89"/>
      <c r="E16" s="89"/>
      <c r="F16" s="90"/>
      <c r="G16" s="91">
        <v>0</v>
      </c>
      <c r="H16" s="91">
        <v>0</v>
      </c>
      <c r="I16" s="70"/>
      <c r="J16" s="92">
        <f>ABS(G16-H16)</f>
        <v>0</v>
      </c>
      <c r="K16" s="93"/>
    </row>
    <row r="17" spans="1:11" ht="22.5" customHeight="1" x14ac:dyDescent="0.3">
      <c r="A17" s="94"/>
      <c r="B17" s="95"/>
      <c r="C17" s="96">
        <v>31</v>
      </c>
      <c r="D17" s="97" t="s">
        <v>47</v>
      </c>
      <c r="E17" s="98"/>
      <c r="F17" s="99"/>
      <c r="G17" s="100">
        <v>0</v>
      </c>
      <c r="H17" s="100">
        <v>0</v>
      </c>
      <c r="I17" s="101"/>
      <c r="J17" s="102">
        <v>0</v>
      </c>
      <c r="K17" s="103"/>
    </row>
    <row r="18" spans="1:11" ht="22.5" customHeight="1" thickBot="1" x14ac:dyDescent="0.35">
      <c r="A18" s="104"/>
      <c r="B18" s="105"/>
      <c r="C18" s="106"/>
      <c r="D18" s="107"/>
      <c r="E18" s="108">
        <v>311</v>
      </c>
      <c r="F18" s="109" t="s">
        <v>47</v>
      </c>
      <c r="G18" s="110">
        <v>0</v>
      </c>
      <c r="H18" s="110">
        <v>0</v>
      </c>
      <c r="I18" s="111"/>
      <c r="J18" s="67">
        <v>0</v>
      </c>
      <c r="K18" s="112"/>
    </row>
    <row r="19" spans="1:11" ht="22.5" customHeight="1" thickBot="1" x14ac:dyDescent="0.35">
      <c r="A19" s="40">
        <v>4</v>
      </c>
      <c r="B19" s="113" t="s">
        <v>48</v>
      </c>
      <c r="C19" s="114"/>
      <c r="D19" s="115"/>
      <c r="E19" s="69"/>
      <c r="F19" s="116"/>
      <c r="G19" s="117">
        <v>0</v>
      </c>
      <c r="H19" s="117">
        <v>0</v>
      </c>
      <c r="I19" s="70"/>
      <c r="J19" s="38"/>
      <c r="K19" s="118"/>
    </row>
    <row r="20" spans="1:11" ht="22.5" customHeight="1" x14ac:dyDescent="0.3">
      <c r="A20" s="104"/>
      <c r="B20" s="105"/>
      <c r="C20" s="96">
        <v>41</v>
      </c>
      <c r="D20" s="97" t="s">
        <v>48</v>
      </c>
      <c r="E20" s="98"/>
      <c r="F20" s="99"/>
      <c r="G20" s="100">
        <v>0</v>
      </c>
      <c r="H20" s="100">
        <v>0</v>
      </c>
      <c r="I20" s="101"/>
      <c r="J20" s="102">
        <v>0</v>
      </c>
      <c r="K20" s="103"/>
    </row>
    <row r="21" spans="1:11" ht="22.5" customHeight="1" x14ac:dyDescent="0.3">
      <c r="A21" s="104"/>
      <c r="B21" s="105"/>
      <c r="C21" s="119"/>
      <c r="D21" s="120"/>
      <c r="E21" s="121">
        <v>411</v>
      </c>
      <c r="F21" s="122" t="s">
        <v>49</v>
      </c>
      <c r="G21" s="123">
        <v>0</v>
      </c>
      <c r="H21" s="123">
        <v>0</v>
      </c>
      <c r="I21" s="124"/>
      <c r="J21" s="58">
        <v>0</v>
      </c>
      <c r="K21" s="60"/>
    </row>
    <row r="22" spans="1:11" ht="22.5" customHeight="1" thickBot="1" x14ac:dyDescent="0.35">
      <c r="A22" s="78"/>
      <c r="B22" s="79"/>
      <c r="C22" s="125"/>
      <c r="D22" s="126"/>
      <c r="E22" s="89">
        <v>412</v>
      </c>
      <c r="F22" s="127" t="s">
        <v>50</v>
      </c>
      <c r="G22" s="91">
        <v>0</v>
      </c>
      <c r="H22" s="91">
        <v>0</v>
      </c>
      <c r="I22" s="128"/>
      <c r="J22" s="92">
        <f>ABS(G22-H22)</f>
        <v>0</v>
      </c>
      <c r="K22" s="93"/>
    </row>
    <row r="23" spans="1:11" ht="22.5" customHeight="1" thickBot="1" x14ac:dyDescent="0.35">
      <c r="A23" s="129"/>
      <c r="B23" s="129"/>
      <c r="C23" s="129"/>
      <c r="D23" s="129"/>
      <c r="E23" s="129"/>
      <c r="F23" s="129"/>
      <c r="G23" s="130"/>
      <c r="H23" s="130"/>
      <c r="I23" s="131"/>
      <c r="J23" s="131"/>
      <c r="K23" s="132" t="s">
        <v>27</v>
      </c>
    </row>
    <row r="24" spans="1:11" ht="22.5" customHeight="1" x14ac:dyDescent="0.3">
      <c r="A24" s="381" t="s">
        <v>28</v>
      </c>
      <c r="B24" s="382"/>
      <c r="C24" s="382"/>
      <c r="D24" s="382"/>
      <c r="E24" s="382"/>
      <c r="F24" s="383"/>
      <c r="G24" s="133" t="s">
        <v>30</v>
      </c>
      <c r="H24" s="133" t="s">
        <v>30</v>
      </c>
      <c r="I24" s="370" t="s">
        <v>31</v>
      </c>
      <c r="J24" s="371"/>
      <c r="K24" s="386" t="s">
        <v>51</v>
      </c>
    </row>
    <row r="25" spans="1:11" ht="22.5" customHeight="1" x14ac:dyDescent="0.3">
      <c r="A25" s="388" t="s">
        <v>33</v>
      </c>
      <c r="B25" s="389"/>
      <c r="C25" s="390" t="s">
        <v>34</v>
      </c>
      <c r="D25" s="389"/>
      <c r="E25" s="390" t="s">
        <v>35</v>
      </c>
      <c r="F25" s="389"/>
      <c r="G25" s="313" t="s">
        <v>113</v>
      </c>
      <c r="H25" s="313" t="s">
        <v>114</v>
      </c>
      <c r="I25" s="384"/>
      <c r="J25" s="385"/>
      <c r="K25" s="387"/>
    </row>
    <row r="26" spans="1:11" ht="22.15" customHeight="1" thickBot="1" x14ac:dyDescent="0.35">
      <c r="A26" s="134"/>
      <c r="B26" s="45"/>
      <c r="C26" s="106"/>
      <c r="D26" s="107"/>
      <c r="E26" s="45">
        <v>413</v>
      </c>
      <c r="F26" s="34" t="s">
        <v>52</v>
      </c>
      <c r="G26" s="65">
        <v>0</v>
      </c>
      <c r="H26" s="65">
        <v>0</v>
      </c>
      <c r="I26" s="135"/>
      <c r="J26" s="136"/>
      <c r="K26" s="61"/>
    </row>
    <row r="27" spans="1:11" ht="22.15" customHeight="1" thickBot="1" x14ac:dyDescent="0.35">
      <c r="A27" s="40">
        <v>5</v>
      </c>
      <c r="B27" s="137" t="s">
        <v>53</v>
      </c>
      <c r="C27" s="138"/>
      <c r="D27" s="42"/>
      <c r="E27" s="43"/>
      <c r="F27" s="42"/>
      <c r="G27" s="139">
        <f>G28</f>
        <v>0</v>
      </c>
      <c r="H27" s="139">
        <v>0</v>
      </c>
      <c r="I27" s="140"/>
      <c r="J27" s="38">
        <f>ABS(G27-H27)</f>
        <v>0</v>
      </c>
      <c r="K27" s="118"/>
    </row>
    <row r="28" spans="1:11" ht="22.15" customHeight="1" x14ac:dyDescent="0.3">
      <c r="A28" s="94"/>
      <c r="B28" s="63"/>
      <c r="C28" s="141">
        <v>51</v>
      </c>
      <c r="D28" s="142" t="s">
        <v>53</v>
      </c>
      <c r="E28" s="143"/>
      <c r="F28" s="33"/>
      <c r="G28" s="144">
        <v>0</v>
      </c>
      <c r="H28" s="144">
        <v>0</v>
      </c>
      <c r="I28" s="145"/>
      <c r="J28" s="102">
        <f>ABS(H28-G28)</f>
        <v>0</v>
      </c>
      <c r="K28" s="146"/>
    </row>
    <row r="29" spans="1:11" ht="22.15" customHeight="1" x14ac:dyDescent="0.3">
      <c r="A29" s="147"/>
      <c r="B29" s="148"/>
      <c r="C29" s="45"/>
      <c r="D29" s="45"/>
      <c r="E29" s="53">
        <v>511</v>
      </c>
      <c r="F29" s="149" t="s">
        <v>54</v>
      </c>
      <c r="G29" s="150">
        <v>0</v>
      </c>
      <c r="H29" s="150">
        <v>0</v>
      </c>
      <c r="I29" s="151"/>
      <c r="J29" s="58">
        <f>ABS(G29-H29)</f>
        <v>0</v>
      </c>
      <c r="K29" s="152"/>
    </row>
    <row r="30" spans="1:11" ht="22.15" customHeight="1" thickBot="1" x14ac:dyDescent="0.35">
      <c r="A30" s="153"/>
      <c r="B30" s="148"/>
      <c r="C30" s="154"/>
      <c r="D30" s="45"/>
      <c r="E30" s="63">
        <v>512</v>
      </c>
      <c r="F30" s="155" t="s">
        <v>55</v>
      </c>
      <c r="G30" s="156">
        <v>0</v>
      </c>
      <c r="H30" s="156"/>
      <c r="I30" s="157"/>
      <c r="J30" s="158"/>
      <c r="K30" s="61"/>
    </row>
    <row r="31" spans="1:11" ht="22.15" customHeight="1" thickBot="1" x14ac:dyDescent="0.35">
      <c r="A31" s="40">
        <v>6</v>
      </c>
      <c r="B31" s="159" t="s">
        <v>56</v>
      </c>
      <c r="C31" s="160"/>
      <c r="D31" s="42"/>
      <c r="E31" s="161"/>
      <c r="F31" s="162"/>
      <c r="G31" s="139">
        <f>G32</f>
        <v>0</v>
      </c>
      <c r="H31" s="139">
        <f>H32</f>
        <v>0</v>
      </c>
      <c r="I31" s="140"/>
      <c r="J31" s="38">
        <f t="shared" ref="J31:J43" si="0">ABS(G31-H31)</f>
        <v>0</v>
      </c>
      <c r="K31" s="163"/>
    </row>
    <row r="32" spans="1:11" ht="22.15" customHeight="1" x14ac:dyDescent="0.3">
      <c r="A32" s="44"/>
      <c r="B32" s="45"/>
      <c r="C32" s="164">
        <v>61</v>
      </c>
      <c r="D32" s="165" t="s">
        <v>56</v>
      </c>
      <c r="E32" s="166"/>
      <c r="F32" s="167"/>
      <c r="G32" s="144">
        <v>0</v>
      </c>
      <c r="H32" s="144">
        <v>0</v>
      </c>
      <c r="I32" s="168"/>
      <c r="J32" s="102">
        <f t="shared" si="0"/>
        <v>0</v>
      </c>
      <c r="K32" s="169"/>
    </row>
    <row r="33" spans="1:11" ht="22.15" customHeight="1" x14ac:dyDescent="0.3">
      <c r="A33" s="147"/>
      <c r="B33" s="108"/>
      <c r="C33" s="154"/>
      <c r="D33" s="45"/>
      <c r="E33" s="170">
        <v>611</v>
      </c>
      <c r="F33" s="55" t="s">
        <v>57</v>
      </c>
      <c r="G33" s="150">
        <v>0</v>
      </c>
      <c r="H33" s="150">
        <v>0</v>
      </c>
      <c r="I33" s="171"/>
      <c r="J33" s="58">
        <f t="shared" si="0"/>
        <v>0</v>
      </c>
      <c r="K33" s="60"/>
    </row>
    <row r="34" spans="1:11" ht="22.15" customHeight="1" thickBot="1" x14ac:dyDescent="0.35">
      <c r="A34" s="147"/>
      <c r="B34" s="108"/>
      <c r="C34" s="154"/>
      <c r="D34" s="45"/>
      <c r="E34" s="172">
        <v>612</v>
      </c>
      <c r="F34" s="173" t="s">
        <v>58</v>
      </c>
      <c r="G34" s="174">
        <v>0</v>
      </c>
      <c r="H34" s="174">
        <v>0</v>
      </c>
      <c r="I34" s="175"/>
      <c r="J34" s="67">
        <f t="shared" si="0"/>
        <v>0</v>
      </c>
      <c r="K34" s="176"/>
    </row>
    <row r="35" spans="1:11" ht="22.15" customHeight="1" thickBot="1" x14ac:dyDescent="0.35">
      <c r="A35" s="40">
        <v>7</v>
      </c>
      <c r="B35" s="42" t="s">
        <v>59</v>
      </c>
      <c r="C35" s="160"/>
      <c r="D35" s="42"/>
      <c r="E35" s="161"/>
      <c r="F35" s="177"/>
      <c r="G35" s="139">
        <v>0</v>
      </c>
      <c r="H35" s="139">
        <v>0</v>
      </c>
      <c r="I35" s="140"/>
      <c r="J35" s="38">
        <f t="shared" si="0"/>
        <v>0</v>
      </c>
      <c r="K35" s="118"/>
    </row>
    <row r="36" spans="1:11" ht="22.15" customHeight="1" x14ac:dyDescent="0.3">
      <c r="A36" s="44"/>
      <c r="B36" s="45"/>
      <c r="C36" s="178">
        <v>71</v>
      </c>
      <c r="D36" s="48" t="s">
        <v>59</v>
      </c>
      <c r="E36" s="179"/>
      <c r="F36" s="180"/>
      <c r="G36" s="181">
        <v>0</v>
      </c>
      <c r="H36" s="181">
        <v>0</v>
      </c>
      <c r="I36" s="168"/>
      <c r="J36" s="51">
        <f t="shared" si="0"/>
        <v>0</v>
      </c>
      <c r="K36" s="182"/>
    </row>
    <row r="37" spans="1:11" ht="22.15" customHeight="1" thickBot="1" x14ac:dyDescent="0.35">
      <c r="A37" s="147"/>
      <c r="B37" s="108"/>
      <c r="C37" s="183"/>
      <c r="D37" s="62"/>
      <c r="E37" s="184">
        <v>711</v>
      </c>
      <c r="F37" s="185" t="s">
        <v>60</v>
      </c>
      <c r="G37" s="150">
        <v>0</v>
      </c>
      <c r="H37" s="150">
        <v>0</v>
      </c>
      <c r="I37" s="171"/>
      <c r="J37" s="58">
        <f t="shared" si="0"/>
        <v>0</v>
      </c>
      <c r="K37" s="60"/>
    </row>
    <row r="38" spans="1:11" ht="22.15" customHeight="1" thickBot="1" x14ac:dyDescent="0.35">
      <c r="A38" s="40">
        <v>8</v>
      </c>
      <c r="B38" s="42" t="s">
        <v>61</v>
      </c>
      <c r="C38" s="160"/>
      <c r="D38" s="42"/>
      <c r="E38" s="161"/>
      <c r="F38" s="177"/>
      <c r="G38" s="139">
        <v>0</v>
      </c>
      <c r="H38" s="139">
        <v>0</v>
      </c>
      <c r="I38" s="140"/>
      <c r="J38" s="38">
        <f t="shared" si="0"/>
        <v>0</v>
      </c>
      <c r="K38" s="118"/>
    </row>
    <row r="39" spans="1:11" ht="22.15" customHeight="1" x14ac:dyDescent="0.3">
      <c r="A39" s="44"/>
      <c r="B39" s="45"/>
      <c r="C39" s="178">
        <v>81</v>
      </c>
      <c r="D39" s="48" t="s">
        <v>61</v>
      </c>
      <c r="E39" s="179"/>
      <c r="F39" s="180"/>
      <c r="G39" s="144">
        <v>0</v>
      </c>
      <c r="H39" s="144">
        <v>0</v>
      </c>
      <c r="I39" s="145"/>
      <c r="J39" s="102">
        <f t="shared" si="0"/>
        <v>0</v>
      </c>
      <c r="K39" s="60"/>
    </row>
    <row r="40" spans="1:11" ht="22.15" customHeight="1" x14ac:dyDescent="0.3">
      <c r="A40" s="44"/>
      <c r="B40" s="63"/>
      <c r="C40" s="53"/>
      <c r="D40" s="53"/>
      <c r="E40" s="170">
        <v>811</v>
      </c>
      <c r="F40" s="185" t="s">
        <v>62</v>
      </c>
      <c r="G40" s="150">
        <v>5275</v>
      </c>
      <c r="H40" s="150">
        <v>1063</v>
      </c>
      <c r="I40" s="151" t="s">
        <v>126</v>
      </c>
      <c r="J40" s="58">
        <f t="shared" si="0"/>
        <v>4212</v>
      </c>
      <c r="K40" s="60"/>
    </row>
    <row r="41" spans="1:11" ht="22.15" customHeight="1" thickBot="1" x14ac:dyDescent="0.35">
      <c r="A41" s="44"/>
      <c r="B41" s="63"/>
      <c r="C41" s="63"/>
      <c r="D41" s="45"/>
      <c r="E41" s="172">
        <v>812</v>
      </c>
      <c r="F41" s="186" t="s">
        <v>63</v>
      </c>
      <c r="G41" s="187">
        <v>0</v>
      </c>
      <c r="H41" s="187">
        <v>0</v>
      </c>
      <c r="I41" s="188"/>
      <c r="J41" s="67">
        <f t="shared" si="0"/>
        <v>0</v>
      </c>
      <c r="K41" s="61"/>
    </row>
    <row r="42" spans="1:11" ht="22.15" customHeight="1" thickBot="1" x14ac:dyDescent="0.35">
      <c r="A42" s="40">
        <v>9</v>
      </c>
      <c r="B42" s="43" t="s">
        <v>64</v>
      </c>
      <c r="C42" s="42"/>
      <c r="D42" s="42"/>
      <c r="E42" s="161"/>
      <c r="F42" s="162"/>
      <c r="G42" s="139">
        <v>0</v>
      </c>
      <c r="H42" s="139">
        <v>0</v>
      </c>
      <c r="I42" s="189"/>
      <c r="J42" s="38">
        <f t="shared" si="0"/>
        <v>0</v>
      </c>
      <c r="K42" s="72"/>
    </row>
    <row r="43" spans="1:11" ht="22.15" customHeight="1" x14ac:dyDescent="0.3">
      <c r="A43" s="94"/>
      <c r="B43" s="190"/>
      <c r="C43" s="191">
        <v>91</v>
      </c>
      <c r="D43" s="312" t="s">
        <v>65</v>
      </c>
      <c r="E43" s="166"/>
      <c r="F43" s="167"/>
      <c r="G43" s="144">
        <v>2004</v>
      </c>
      <c r="H43" s="144">
        <v>1505</v>
      </c>
      <c r="I43" s="346" t="s">
        <v>126</v>
      </c>
      <c r="J43" s="348">
        <f t="shared" si="0"/>
        <v>499</v>
      </c>
      <c r="K43" s="192"/>
    </row>
    <row r="44" spans="1:11" ht="22.15" customHeight="1" x14ac:dyDescent="0.3">
      <c r="A44" s="104"/>
      <c r="B44" s="63"/>
      <c r="C44" s="193"/>
      <c r="D44" s="53"/>
      <c r="E44" s="170">
        <v>911</v>
      </c>
      <c r="F44" s="194" t="s">
        <v>66</v>
      </c>
      <c r="G44" s="150">
        <v>0</v>
      </c>
      <c r="H44" s="344">
        <v>0</v>
      </c>
      <c r="I44" s="349"/>
      <c r="J44" s="58">
        <f>ABS(G44-H44)</f>
        <v>0</v>
      </c>
      <c r="K44" s="60"/>
    </row>
    <row r="45" spans="1:11" ht="22.15" customHeight="1" x14ac:dyDescent="0.3">
      <c r="A45" s="104"/>
      <c r="B45" s="63"/>
      <c r="C45" s="304"/>
      <c r="D45" s="48"/>
      <c r="E45" s="179">
        <v>912</v>
      </c>
      <c r="F45" s="305" t="s">
        <v>67</v>
      </c>
      <c r="G45" s="306">
        <v>4</v>
      </c>
      <c r="H45" s="345">
        <v>5</v>
      </c>
      <c r="I45" s="351"/>
      <c r="J45" s="347">
        <f>H45-G45</f>
        <v>1</v>
      </c>
      <c r="K45" s="77" t="s">
        <v>115</v>
      </c>
    </row>
    <row r="46" spans="1:11" ht="22.15" customHeight="1" thickBot="1" x14ac:dyDescent="0.35">
      <c r="A46" s="78"/>
      <c r="B46" s="198"/>
      <c r="C46" s="79"/>
      <c r="D46" s="79"/>
      <c r="E46" s="196">
        <v>913</v>
      </c>
      <c r="F46" s="199" t="s">
        <v>68</v>
      </c>
      <c r="G46" s="197">
        <v>2000</v>
      </c>
      <c r="H46" s="350">
        <v>1500</v>
      </c>
      <c r="I46" s="352" t="s">
        <v>37</v>
      </c>
      <c r="J46" s="353">
        <f>G46-H46</f>
        <v>500</v>
      </c>
      <c r="K46" s="86" t="s">
        <v>116</v>
      </c>
    </row>
    <row r="47" spans="1:11" ht="22.5" customHeight="1" x14ac:dyDescent="0.3"/>
    <row r="48" spans="1:11" ht="22.5" customHeight="1" x14ac:dyDescent="0.3"/>
    <row r="49" ht="22.5" customHeight="1" x14ac:dyDescent="0.3"/>
    <row r="50" ht="22.5" customHeight="1" x14ac:dyDescent="0.3"/>
    <row r="51" ht="22.5" customHeight="1" x14ac:dyDescent="0.3"/>
    <row r="52" ht="22.5" customHeight="1" x14ac:dyDescent="0.3"/>
    <row r="53" ht="22.5" customHeight="1" x14ac:dyDescent="0.3"/>
    <row r="54" ht="22.5" customHeight="1" x14ac:dyDescent="0.3"/>
    <row r="55" ht="22.5" customHeight="1" x14ac:dyDescent="0.3"/>
    <row r="56" ht="22.5" customHeight="1" x14ac:dyDescent="0.3"/>
    <row r="57" ht="22.5" customHeight="1" x14ac:dyDescent="0.3"/>
    <row r="58" ht="22.5" customHeight="1" x14ac:dyDescent="0.3"/>
    <row r="59" ht="22.5" customHeight="1" x14ac:dyDescent="0.3"/>
    <row r="60" ht="22.5" customHeight="1" x14ac:dyDescent="0.3"/>
    <row r="61" ht="22.5" customHeight="1" x14ac:dyDescent="0.3"/>
    <row r="62" ht="22.5" customHeight="1" x14ac:dyDescent="0.3"/>
    <row r="63" ht="22.5" customHeight="1" x14ac:dyDescent="0.3"/>
    <row r="64" ht="22.5" customHeight="1" x14ac:dyDescent="0.3"/>
    <row r="65" ht="22.5" customHeight="1" x14ac:dyDescent="0.3"/>
    <row r="66" ht="22.5" customHeight="1" x14ac:dyDescent="0.3"/>
    <row r="67" ht="22.5" customHeight="1" x14ac:dyDescent="0.3"/>
  </sheetData>
  <mergeCells count="16">
    <mergeCell ref="A6:F6"/>
    <mergeCell ref="A24:F24"/>
    <mergeCell ref="I24:J25"/>
    <mergeCell ref="K24:K25"/>
    <mergeCell ref="A25:B25"/>
    <mergeCell ref="C25:D25"/>
    <mergeCell ref="E25:F25"/>
    <mergeCell ref="A1:K1"/>
    <mergeCell ref="A2:H2"/>
    <mergeCell ref="A3:K3"/>
    <mergeCell ref="A4:F4"/>
    <mergeCell ref="I4:J5"/>
    <mergeCell ref="K4:K5"/>
    <mergeCell ref="A5:B5"/>
    <mergeCell ref="C5:D5"/>
    <mergeCell ref="E5:F5"/>
  </mergeCells>
  <phoneticPr fontId="3" type="noConversion"/>
  <printOptions verticalCentered="1"/>
  <pageMargins left="0.39370078740157483" right="0.23622047244094491" top="0.74803149606299213" bottom="0.19685039370078741" header="0.31496062992125984" footer="0.31496062992125984"/>
  <pageSetup fitToHeight="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"/>
  </sheetPr>
  <dimension ref="A1:K74"/>
  <sheetViews>
    <sheetView view="pageBreakPreview" zoomScale="75" zoomScaleNormal="75" workbookViewId="0">
      <selection activeCell="K12" sqref="K12"/>
    </sheetView>
  </sheetViews>
  <sheetFormatPr defaultRowHeight="13.5" x14ac:dyDescent="0.3"/>
  <cols>
    <col min="1" max="1" width="5.5" style="31" customWidth="1"/>
    <col min="2" max="2" width="14.5" style="31" customWidth="1"/>
    <col min="3" max="3" width="4.875" style="31" customWidth="1"/>
    <col min="4" max="4" width="14" style="31" customWidth="1"/>
    <col min="5" max="5" width="7.25" style="31" customWidth="1"/>
    <col min="6" max="6" width="17.125" style="129" customWidth="1"/>
    <col min="7" max="7" width="14.5" style="31" customWidth="1"/>
    <col min="8" max="8" width="13.75" style="31" customWidth="1"/>
    <col min="9" max="9" width="4" style="250" customWidth="1"/>
    <col min="10" max="10" width="12.75" style="250" customWidth="1"/>
    <col min="11" max="11" width="69" style="31" customWidth="1"/>
    <col min="12" max="256" width="9" style="31"/>
    <col min="257" max="257" width="5.5" style="31" customWidth="1"/>
    <col min="258" max="258" width="14.5" style="31" customWidth="1"/>
    <col min="259" max="259" width="4.875" style="31" customWidth="1"/>
    <col min="260" max="260" width="14" style="31" customWidth="1"/>
    <col min="261" max="261" width="7.25" style="31" customWidth="1"/>
    <col min="262" max="262" width="17.125" style="31" customWidth="1"/>
    <col min="263" max="263" width="14.5" style="31" customWidth="1"/>
    <col min="264" max="264" width="13.75" style="31" customWidth="1"/>
    <col min="265" max="265" width="4" style="31" customWidth="1"/>
    <col min="266" max="266" width="12.75" style="31" customWidth="1"/>
    <col min="267" max="267" width="69" style="31" customWidth="1"/>
    <col min="268" max="512" width="9" style="31"/>
    <col min="513" max="513" width="5.5" style="31" customWidth="1"/>
    <col min="514" max="514" width="14.5" style="31" customWidth="1"/>
    <col min="515" max="515" width="4.875" style="31" customWidth="1"/>
    <col min="516" max="516" width="14" style="31" customWidth="1"/>
    <col min="517" max="517" width="7.25" style="31" customWidth="1"/>
    <col min="518" max="518" width="17.125" style="31" customWidth="1"/>
    <col min="519" max="519" width="14.5" style="31" customWidth="1"/>
    <col min="520" max="520" width="13.75" style="31" customWidth="1"/>
    <col min="521" max="521" width="4" style="31" customWidth="1"/>
    <col min="522" max="522" width="12.75" style="31" customWidth="1"/>
    <col min="523" max="523" width="69" style="31" customWidth="1"/>
    <col min="524" max="768" width="9" style="31"/>
    <col min="769" max="769" width="5.5" style="31" customWidth="1"/>
    <col min="770" max="770" width="14.5" style="31" customWidth="1"/>
    <col min="771" max="771" width="4.875" style="31" customWidth="1"/>
    <col min="772" max="772" width="14" style="31" customWidth="1"/>
    <col min="773" max="773" width="7.25" style="31" customWidth="1"/>
    <col min="774" max="774" width="17.125" style="31" customWidth="1"/>
    <col min="775" max="775" width="14.5" style="31" customWidth="1"/>
    <col min="776" max="776" width="13.75" style="31" customWidth="1"/>
    <col min="777" max="777" width="4" style="31" customWidth="1"/>
    <col min="778" max="778" width="12.75" style="31" customWidth="1"/>
    <col min="779" max="779" width="69" style="31" customWidth="1"/>
    <col min="780" max="1024" width="9" style="31"/>
    <col min="1025" max="1025" width="5.5" style="31" customWidth="1"/>
    <col min="1026" max="1026" width="14.5" style="31" customWidth="1"/>
    <col min="1027" max="1027" width="4.875" style="31" customWidth="1"/>
    <col min="1028" max="1028" width="14" style="31" customWidth="1"/>
    <col min="1029" max="1029" width="7.25" style="31" customWidth="1"/>
    <col min="1030" max="1030" width="17.125" style="31" customWidth="1"/>
    <col min="1031" max="1031" width="14.5" style="31" customWidth="1"/>
    <col min="1032" max="1032" width="13.75" style="31" customWidth="1"/>
    <col min="1033" max="1033" width="4" style="31" customWidth="1"/>
    <col min="1034" max="1034" width="12.75" style="31" customWidth="1"/>
    <col min="1035" max="1035" width="69" style="31" customWidth="1"/>
    <col min="1036" max="1280" width="9" style="31"/>
    <col min="1281" max="1281" width="5.5" style="31" customWidth="1"/>
    <col min="1282" max="1282" width="14.5" style="31" customWidth="1"/>
    <col min="1283" max="1283" width="4.875" style="31" customWidth="1"/>
    <col min="1284" max="1284" width="14" style="31" customWidth="1"/>
    <col min="1285" max="1285" width="7.25" style="31" customWidth="1"/>
    <col min="1286" max="1286" width="17.125" style="31" customWidth="1"/>
    <col min="1287" max="1287" width="14.5" style="31" customWidth="1"/>
    <col min="1288" max="1288" width="13.75" style="31" customWidth="1"/>
    <col min="1289" max="1289" width="4" style="31" customWidth="1"/>
    <col min="1290" max="1290" width="12.75" style="31" customWidth="1"/>
    <col min="1291" max="1291" width="69" style="31" customWidth="1"/>
    <col min="1292" max="1536" width="9" style="31"/>
    <col min="1537" max="1537" width="5.5" style="31" customWidth="1"/>
    <col min="1538" max="1538" width="14.5" style="31" customWidth="1"/>
    <col min="1539" max="1539" width="4.875" style="31" customWidth="1"/>
    <col min="1540" max="1540" width="14" style="31" customWidth="1"/>
    <col min="1541" max="1541" width="7.25" style="31" customWidth="1"/>
    <col min="1542" max="1542" width="17.125" style="31" customWidth="1"/>
    <col min="1543" max="1543" width="14.5" style="31" customWidth="1"/>
    <col min="1544" max="1544" width="13.75" style="31" customWidth="1"/>
    <col min="1545" max="1545" width="4" style="31" customWidth="1"/>
    <col min="1546" max="1546" width="12.75" style="31" customWidth="1"/>
    <col min="1547" max="1547" width="69" style="31" customWidth="1"/>
    <col min="1548" max="1792" width="9" style="31"/>
    <col min="1793" max="1793" width="5.5" style="31" customWidth="1"/>
    <col min="1794" max="1794" width="14.5" style="31" customWidth="1"/>
    <col min="1795" max="1795" width="4.875" style="31" customWidth="1"/>
    <col min="1796" max="1796" width="14" style="31" customWidth="1"/>
    <col min="1797" max="1797" width="7.25" style="31" customWidth="1"/>
    <col min="1798" max="1798" width="17.125" style="31" customWidth="1"/>
    <col min="1799" max="1799" width="14.5" style="31" customWidth="1"/>
    <col min="1800" max="1800" width="13.75" style="31" customWidth="1"/>
    <col min="1801" max="1801" width="4" style="31" customWidth="1"/>
    <col min="1802" max="1802" width="12.75" style="31" customWidth="1"/>
    <col min="1803" max="1803" width="69" style="31" customWidth="1"/>
    <col min="1804" max="2048" width="9" style="31"/>
    <col min="2049" max="2049" width="5.5" style="31" customWidth="1"/>
    <col min="2050" max="2050" width="14.5" style="31" customWidth="1"/>
    <col min="2051" max="2051" width="4.875" style="31" customWidth="1"/>
    <col min="2052" max="2052" width="14" style="31" customWidth="1"/>
    <col min="2053" max="2053" width="7.25" style="31" customWidth="1"/>
    <col min="2054" max="2054" width="17.125" style="31" customWidth="1"/>
    <col min="2055" max="2055" width="14.5" style="31" customWidth="1"/>
    <col min="2056" max="2056" width="13.75" style="31" customWidth="1"/>
    <col min="2057" max="2057" width="4" style="31" customWidth="1"/>
    <col min="2058" max="2058" width="12.75" style="31" customWidth="1"/>
    <col min="2059" max="2059" width="69" style="31" customWidth="1"/>
    <col min="2060" max="2304" width="9" style="31"/>
    <col min="2305" max="2305" width="5.5" style="31" customWidth="1"/>
    <col min="2306" max="2306" width="14.5" style="31" customWidth="1"/>
    <col min="2307" max="2307" width="4.875" style="31" customWidth="1"/>
    <col min="2308" max="2308" width="14" style="31" customWidth="1"/>
    <col min="2309" max="2309" width="7.25" style="31" customWidth="1"/>
    <col min="2310" max="2310" width="17.125" style="31" customWidth="1"/>
    <col min="2311" max="2311" width="14.5" style="31" customWidth="1"/>
    <col min="2312" max="2312" width="13.75" style="31" customWidth="1"/>
    <col min="2313" max="2313" width="4" style="31" customWidth="1"/>
    <col min="2314" max="2314" width="12.75" style="31" customWidth="1"/>
    <col min="2315" max="2315" width="69" style="31" customWidth="1"/>
    <col min="2316" max="2560" width="9" style="31"/>
    <col min="2561" max="2561" width="5.5" style="31" customWidth="1"/>
    <col min="2562" max="2562" width="14.5" style="31" customWidth="1"/>
    <col min="2563" max="2563" width="4.875" style="31" customWidth="1"/>
    <col min="2564" max="2564" width="14" style="31" customWidth="1"/>
    <col min="2565" max="2565" width="7.25" style="31" customWidth="1"/>
    <col min="2566" max="2566" width="17.125" style="31" customWidth="1"/>
    <col min="2567" max="2567" width="14.5" style="31" customWidth="1"/>
    <col min="2568" max="2568" width="13.75" style="31" customWidth="1"/>
    <col min="2569" max="2569" width="4" style="31" customWidth="1"/>
    <col min="2570" max="2570" width="12.75" style="31" customWidth="1"/>
    <col min="2571" max="2571" width="69" style="31" customWidth="1"/>
    <col min="2572" max="2816" width="9" style="31"/>
    <col min="2817" max="2817" width="5.5" style="31" customWidth="1"/>
    <col min="2818" max="2818" width="14.5" style="31" customWidth="1"/>
    <col min="2819" max="2819" width="4.875" style="31" customWidth="1"/>
    <col min="2820" max="2820" width="14" style="31" customWidth="1"/>
    <col min="2821" max="2821" width="7.25" style="31" customWidth="1"/>
    <col min="2822" max="2822" width="17.125" style="31" customWidth="1"/>
    <col min="2823" max="2823" width="14.5" style="31" customWidth="1"/>
    <col min="2824" max="2824" width="13.75" style="31" customWidth="1"/>
    <col min="2825" max="2825" width="4" style="31" customWidth="1"/>
    <col min="2826" max="2826" width="12.75" style="31" customWidth="1"/>
    <col min="2827" max="2827" width="69" style="31" customWidth="1"/>
    <col min="2828" max="3072" width="9" style="31"/>
    <col min="3073" max="3073" width="5.5" style="31" customWidth="1"/>
    <col min="3074" max="3074" width="14.5" style="31" customWidth="1"/>
    <col min="3075" max="3075" width="4.875" style="31" customWidth="1"/>
    <col min="3076" max="3076" width="14" style="31" customWidth="1"/>
    <col min="3077" max="3077" width="7.25" style="31" customWidth="1"/>
    <col min="3078" max="3078" width="17.125" style="31" customWidth="1"/>
    <col min="3079" max="3079" width="14.5" style="31" customWidth="1"/>
    <col min="3080" max="3080" width="13.75" style="31" customWidth="1"/>
    <col min="3081" max="3081" width="4" style="31" customWidth="1"/>
    <col min="3082" max="3082" width="12.75" style="31" customWidth="1"/>
    <col min="3083" max="3083" width="69" style="31" customWidth="1"/>
    <col min="3084" max="3328" width="9" style="31"/>
    <col min="3329" max="3329" width="5.5" style="31" customWidth="1"/>
    <col min="3330" max="3330" width="14.5" style="31" customWidth="1"/>
    <col min="3331" max="3331" width="4.875" style="31" customWidth="1"/>
    <col min="3332" max="3332" width="14" style="31" customWidth="1"/>
    <col min="3333" max="3333" width="7.25" style="31" customWidth="1"/>
    <col min="3334" max="3334" width="17.125" style="31" customWidth="1"/>
    <col min="3335" max="3335" width="14.5" style="31" customWidth="1"/>
    <col min="3336" max="3336" width="13.75" style="31" customWidth="1"/>
    <col min="3337" max="3337" width="4" style="31" customWidth="1"/>
    <col min="3338" max="3338" width="12.75" style="31" customWidth="1"/>
    <col min="3339" max="3339" width="69" style="31" customWidth="1"/>
    <col min="3340" max="3584" width="9" style="31"/>
    <col min="3585" max="3585" width="5.5" style="31" customWidth="1"/>
    <col min="3586" max="3586" width="14.5" style="31" customWidth="1"/>
    <col min="3587" max="3587" width="4.875" style="31" customWidth="1"/>
    <col min="3588" max="3588" width="14" style="31" customWidth="1"/>
    <col min="3589" max="3589" width="7.25" style="31" customWidth="1"/>
    <col min="3590" max="3590" width="17.125" style="31" customWidth="1"/>
    <col min="3591" max="3591" width="14.5" style="31" customWidth="1"/>
    <col min="3592" max="3592" width="13.75" style="31" customWidth="1"/>
    <col min="3593" max="3593" width="4" style="31" customWidth="1"/>
    <col min="3594" max="3594" width="12.75" style="31" customWidth="1"/>
    <col min="3595" max="3595" width="69" style="31" customWidth="1"/>
    <col min="3596" max="3840" width="9" style="31"/>
    <col min="3841" max="3841" width="5.5" style="31" customWidth="1"/>
    <col min="3842" max="3842" width="14.5" style="31" customWidth="1"/>
    <col min="3843" max="3843" width="4.875" style="31" customWidth="1"/>
    <col min="3844" max="3844" width="14" style="31" customWidth="1"/>
    <col min="3845" max="3845" width="7.25" style="31" customWidth="1"/>
    <col min="3846" max="3846" width="17.125" style="31" customWidth="1"/>
    <col min="3847" max="3847" width="14.5" style="31" customWidth="1"/>
    <col min="3848" max="3848" width="13.75" style="31" customWidth="1"/>
    <col min="3849" max="3849" width="4" style="31" customWidth="1"/>
    <col min="3850" max="3850" width="12.75" style="31" customWidth="1"/>
    <col min="3851" max="3851" width="69" style="31" customWidth="1"/>
    <col min="3852" max="4096" width="9" style="31"/>
    <col min="4097" max="4097" width="5.5" style="31" customWidth="1"/>
    <col min="4098" max="4098" width="14.5" style="31" customWidth="1"/>
    <col min="4099" max="4099" width="4.875" style="31" customWidth="1"/>
    <col min="4100" max="4100" width="14" style="31" customWidth="1"/>
    <col min="4101" max="4101" width="7.25" style="31" customWidth="1"/>
    <col min="4102" max="4102" width="17.125" style="31" customWidth="1"/>
    <col min="4103" max="4103" width="14.5" style="31" customWidth="1"/>
    <col min="4104" max="4104" width="13.75" style="31" customWidth="1"/>
    <col min="4105" max="4105" width="4" style="31" customWidth="1"/>
    <col min="4106" max="4106" width="12.75" style="31" customWidth="1"/>
    <col min="4107" max="4107" width="69" style="31" customWidth="1"/>
    <col min="4108" max="4352" width="9" style="31"/>
    <col min="4353" max="4353" width="5.5" style="31" customWidth="1"/>
    <col min="4354" max="4354" width="14.5" style="31" customWidth="1"/>
    <col min="4355" max="4355" width="4.875" style="31" customWidth="1"/>
    <col min="4356" max="4356" width="14" style="31" customWidth="1"/>
    <col min="4357" max="4357" width="7.25" style="31" customWidth="1"/>
    <col min="4358" max="4358" width="17.125" style="31" customWidth="1"/>
    <col min="4359" max="4359" width="14.5" style="31" customWidth="1"/>
    <col min="4360" max="4360" width="13.75" style="31" customWidth="1"/>
    <col min="4361" max="4361" width="4" style="31" customWidth="1"/>
    <col min="4362" max="4362" width="12.75" style="31" customWidth="1"/>
    <col min="4363" max="4363" width="69" style="31" customWidth="1"/>
    <col min="4364" max="4608" width="9" style="31"/>
    <col min="4609" max="4609" width="5.5" style="31" customWidth="1"/>
    <col min="4610" max="4610" width="14.5" style="31" customWidth="1"/>
    <col min="4611" max="4611" width="4.875" style="31" customWidth="1"/>
    <col min="4612" max="4612" width="14" style="31" customWidth="1"/>
    <col min="4613" max="4613" width="7.25" style="31" customWidth="1"/>
    <col min="4614" max="4614" width="17.125" style="31" customWidth="1"/>
    <col min="4615" max="4615" width="14.5" style="31" customWidth="1"/>
    <col min="4616" max="4616" width="13.75" style="31" customWidth="1"/>
    <col min="4617" max="4617" width="4" style="31" customWidth="1"/>
    <col min="4618" max="4618" width="12.75" style="31" customWidth="1"/>
    <col min="4619" max="4619" width="69" style="31" customWidth="1"/>
    <col min="4620" max="4864" width="9" style="31"/>
    <col min="4865" max="4865" width="5.5" style="31" customWidth="1"/>
    <col min="4866" max="4866" width="14.5" style="31" customWidth="1"/>
    <col min="4867" max="4867" width="4.875" style="31" customWidth="1"/>
    <col min="4868" max="4868" width="14" style="31" customWidth="1"/>
    <col min="4869" max="4869" width="7.25" style="31" customWidth="1"/>
    <col min="4870" max="4870" width="17.125" style="31" customWidth="1"/>
    <col min="4871" max="4871" width="14.5" style="31" customWidth="1"/>
    <col min="4872" max="4872" width="13.75" style="31" customWidth="1"/>
    <col min="4873" max="4873" width="4" style="31" customWidth="1"/>
    <col min="4874" max="4874" width="12.75" style="31" customWidth="1"/>
    <col min="4875" max="4875" width="69" style="31" customWidth="1"/>
    <col min="4876" max="5120" width="9" style="31"/>
    <col min="5121" max="5121" width="5.5" style="31" customWidth="1"/>
    <col min="5122" max="5122" width="14.5" style="31" customWidth="1"/>
    <col min="5123" max="5123" width="4.875" style="31" customWidth="1"/>
    <col min="5124" max="5124" width="14" style="31" customWidth="1"/>
    <col min="5125" max="5125" width="7.25" style="31" customWidth="1"/>
    <col min="5126" max="5126" width="17.125" style="31" customWidth="1"/>
    <col min="5127" max="5127" width="14.5" style="31" customWidth="1"/>
    <col min="5128" max="5128" width="13.75" style="31" customWidth="1"/>
    <col min="5129" max="5129" width="4" style="31" customWidth="1"/>
    <col min="5130" max="5130" width="12.75" style="31" customWidth="1"/>
    <col min="5131" max="5131" width="69" style="31" customWidth="1"/>
    <col min="5132" max="5376" width="9" style="31"/>
    <col min="5377" max="5377" width="5.5" style="31" customWidth="1"/>
    <col min="5378" max="5378" width="14.5" style="31" customWidth="1"/>
    <col min="5379" max="5379" width="4.875" style="31" customWidth="1"/>
    <col min="5380" max="5380" width="14" style="31" customWidth="1"/>
    <col min="5381" max="5381" width="7.25" style="31" customWidth="1"/>
    <col min="5382" max="5382" width="17.125" style="31" customWidth="1"/>
    <col min="5383" max="5383" width="14.5" style="31" customWidth="1"/>
    <col min="5384" max="5384" width="13.75" style="31" customWidth="1"/>
    <col min="5385" max="5385" width="4" style="31" customWidth="1"/>
    <col min="5386" max="5386" width="12.75" style="31" customWidth="1"/>
    <col min="5387" max="5387" width="69" style="31" customWidth="1"/>
    <col min="5388" max="5632" width="9" style="31"/>
    <col min="5633" max="5633" width="5.5" style="31" customWidth="1"/>
    <col min="5634" max="5634" width="14.5" style="31" customWidth="1"/>
    <col min="5635" max="5635" width="4.875" style="31" customWidth="1"/>
    <col min="5636" max="5636" width="14" style="31" customWidth="1"/>
    <col min="5637" max="5637" width="7.25" style="31" customWidth="1"/>
    <col min="5638" max="5638" width="17.125" style="31" customWidth="1"/>
    <col min="5639" max="5639" width="14.5" style="31" customWidth="1"/>
    <col min="5640" max="5640" width="13.75" style="31" customWidth="1"/>
    <col min="5641" max="5641" width="4" style="31" customWidth="1"/>
    <col min="5642" max="5642" width="12.75" style="31" customWidth="1"/>
    <col min="5643" max="5643" width="69" style="31" customWidth="1"/>
    <col min="5644" max="5888" width="9" style="31"/>
    <col min="5889" max="5889" width="5.5" style="31" customWidth="1"/>
    <col min="5890" max="5890" width="14.5" style="31" customWidth="1"/>
    <col min="5891" max="5891" width="4.875" style="31" customWidth="1"/>
    <col min="5892" max="5892" width="14" style="31" customWidth="1"/>
    <col min="5893" max="5893" width="7.25" style="31" customWidth="1"/>
    <col min="5894" max="5894" width="17.125" style="31" customWidth="1"/>
    <col min="5895" max="5895" width="14.5" style="31" customWidth="1"/>
    <col min="5896" max="5896" width="13.75" style="31" customWidth="1"/>
    <col min="5897" max="5897" width="4" style="31" customWidth="1"/>
    <col min="5898" max="5898" width="12.75" style="31" customWidth="1"/>
    <col min="5899" max="5899" width="69" style="31" customWidth="1"/>
    <col min="5900" max="6144" width="9" style="31"/>
    <col min="6145" max="6145" width="5.5" style="31" customWidth="1"/>
    <col min="6146" max="6146" width="14.5" style="31" customWidth="1"/>
    <col min="6147" max="6147" width="4.875" style="31" customWidth="1"/>
    <col min="6148" max="6148" width="14" style="31" customWidth="1"/>
    <col min="6149" max="6149" width="7.25" style="31" customWidth="1"/>
    <col min="6150" max="6150" width="17.125" style="31" customWidth="1"/>
    <col min="6151" max="6151" width="14.5" style="31" customWidth="1"/>
    <col min="6152" max="6152" width="13.75" style="31" customWidth="1"/>
    <col min="6153" max="6153" width="4" style="31" customWidth="1"/>
    <col min="6154" max="6154" width="12.75" style="31" customWidth="1"/>
    <col min="6155" max="6155" width="69" style="31" customWidth="1"/>
    <col min="6156" max="6400" width="9" style="31"/>
    <col min="6401" max="6401" width="5.5" style="31" customWidth="1"/>
    <col min="6402" max="6402" width="14.5" style="31" customWidth="1"/>
    <col min="6403" max="6403" width="4.875" style="31" customWidth="1"/>
    <col min="6404" max="6404" width="14" style="31" customWidth="1"/>
    <col min="6405" max="6405" width="7.25" style="31" customWidth="1"/>
    <col min="6406" max="6406" width="17.125" style="31" customWidth="1"/>
    <col min="6407" max="6407" width="14.5" style="31" customWidth="1"/>
    <col min="6408" max="6408" width="13.75" style="31" customWidth="1"/>
    <col min="6409" max="6409" width="4" style="31" customWidth="1"/>
    <col min="6410" max="6410" width="12.75" style="31" customWidth="1"/>
    <col min="6411" max="6411" width="69" style="31" customWidth="1"/>
    <col min="6412" max="6656" width="9" style="31"/>
    <col min="6657" max="6657" width="5.5" style="31" customWidth="1"/>
    <col min="6658" max="6658" width="14.5" style="31" customWidth="1"/>
    <col min="6659" max="6659" width="4.875" style="31" customWidth="1"/>
    <col min="6660" max="6660" width="14" style="31" customWidth="1"/>
    <col min="6661" max="6661" width="7.25" style="31" customWidth="1"/>
    <col min="6662" max="6662" width="17.125" style="31" customWidth="1"/>
    <col min="6663" max="6663" width="14.5" style="31" customWidth="1"/>
    <col min="6664" max="6664" width="13.75" style="31" customWidth="1"/>
    <col min="6665" max="6665" width="4" style="31" customWidth="1"/>
    <col min="6666" max="6666" width="12.75" style="31" customWidth="1"/>
    <col min="6667" max="6667" width="69" style="31" customWidth="1"/>
    <col min="6668" max="6912" width="9" style="31"/>
    <col min="6913" max="6913" width="5.5" style="31" customWidth="1"/>
    <col min="6914" max="6914" width="14.5" style="31" customWidth="1"/>
    <col min="6915" max="6915" width="4.875" style="31" customWidth="1"/>
    <col min="6916" max="6916" width="14" style="31" customWidth="1"/>
    <col min="6917" max="6917" width="7.25" style="31" customWidth="1"/>
    <col min="6918" max="6918" width="17.125" style="31" customWidth="1"/>
    <col min="6919" max="6919" width="14.5" style="31" customWidth="1"/>
    <col min="6920" max="6920" width="13.75" style="31" customWidth="1"/>
    <col min="6921" max="6921" width="4" style="31" customWidth="1"/>
    <col min="6922" max="6922" width="12.75" style="31" customWidth="1"/>
    <col min="6923" max="6923" width="69" style="31" customWidth="1"/>
    <col min="6924" max="7168" width="9" style="31"/>
    <col min="7169" max="7169" width="5.5" style="31" customWidth="1"/>
    <col min="7170" max="7170" width="14.5" style="31" customWidth="1"/>
    <col min="7171" max="7171" width="4.875" style="31" customWidth="1"/>
    <col min="7172" max="7172" width="14" style="31" customWidth="1"/>
    <col min="7173" max="7173" width="7.25" style="31" customWidth="1"/>
    <col min="7174" max="7174" width="17.125" style="31" customWidth="1"/>
    <col min="7175" max="7175" width="14.5" style="31" customWidth="1"/>
    <col min="7176" max="7176" width="13.75" style="31" customWidth="1"/>
    <col min="7177" max="7177" width="4" style="31" customWidth="1"/>
    <col min="7178" max="7178" width="12.75" style="31" customWidth="1"/>
    <col min="7179" max="7179" width="69" style="31" customWidth="1"/>
    <col min="7180" max="7424" width="9" style="31"/>
    <col min="7425" max="7425" width="5.5" style="31" customWidth="1"/>
    <col min="7426" max="7426" width="14.5" style="31" customWidth="1"/>
    <col min="7427" max="7427" width="4.875" style="31" customWidth="1"/>
    <col min="7428" max="7428" width="14" style="31" customWidth="1"/>
    <col min="7429" max="7429" width="7.25" style="31" customWidth="1"/>
    <col min="7430" max="7430" width="17.125" style="31" customWidth="1"/>
    <col min="7431" max="7431" width="14.5" style="31" customWidth="1"/>
    <col min="7432" max="7432" width="13.75" style="31" customWidth="1"/>
    <col min="7433" max="7433" width="4" style="31" customWidth="1"/>
    <col min="7434" max="7434" width="12.75" style="31" customWidth="1"/>
    <col min="7435" max="7435" width="69" style="31" customWidth="1"/>
    <col min="7436" max="7680" width="9" style="31"/>
    <col min="7681" max="7681" width="5.5" style="31" customWidth="1"/>
    <col min="7682" max="7682" width="14.5" style="31" customWidth="1"/>
    <col min="7683" max="7683" width="4.875" style="31" customWidth="1"/>
    <col min="7684" max="7684" width="14" style="31" customWidth="1"/>
    <col min="7685" max="7685" width="7.25" style="31" customWidth="1"/>
    <col min="7686" max="7686" width="17.125" style="31" customWidth="1"/>
    <col min="7687" max="7687" width="14.5" style="31" customWidth="1"/>
    <col min="7688" max="7688" width="13.75" style="31" customWidth="1"/>
    <col min="7689" max="7689" width="4" style="31" customWidth="1"/>
    <col min="7690" max="7690" width="12.75" style="31" customWidth="1"/>
    <col min="7691" max="7691" width="69" style="31" customWidth="1"/>
    <col min="7692" max="7936" width="9" style="31"/>
    <col min="7937" max="7937" width="5.5" style="31" customWidth="1"/>
    <col min="7938" max="7938" width="14.5" style="31" customWidth="1"/>
    <col min="7939" max="7939" width="4.875" style="31" customWidth="1"/>
    <col min="7940" max="7940" width="14" style="31" customWidth="1"/>
    <col min="7941" max="7941" width="7.25" style="31" customWidth="1"/>
    <col min="7942" max="7942" width="17.125" style="31" customWidth="1"/>
    <col min="7943" max="7943" width="14.5" style="31" customWidth="1"/>
    <col min="7944" max="7944" width="13.75" style="31" customWidth="1"/>
    <col min="7945" max="7945" width="4" style="31" customWidth="1"/>
    <col min="7946" max="7946" width="12.75" style="31" customWidth="1"/>
    <col min="7947" max="7947" width="69" style="31" customWidth="1"/>
    <col min="7948" max="8192" width="9" style="31"/>
    <col min="8193" max="8193" width="5.5" style="31" customWidth="1"/>
    <col min="8194" max="8194" width="14.5" style="31" customWidth="1"/>
    <col min="8195" max="8195" width="4.875" style="31" customWidth="1"/>
    <col min="8196" max="8196" width="14" style="31" customWidth="1"/>
    <col min="8197" max="8197" width="7.25" style="31" customWidth="1"/>
    <col min="8198" max="8198" width="17.125" style="31" customWidth="1"/>
    <col min="8199" max="8199" width="14.5" style="31" customWidth="1"/>
    <col min="8200" max="8200" width="13.75" style="31" customWidth="1"/>
    <col min="8201" max="8201" width="4" style="31" customWidth="1"/>
    <col min="8202" max="8202" width="12.75" style="31" customWidth="1"/>
    <col min="8203" max="8203" width="69" style="31" customWidth="1"/>
    <col min="8204" max="8448" width="9" style="31"/>
    <col min="8449" max="8449" width="5.5" style="31" customWidth="1"/>
    <col min="8450" max="8450" width="14.5" style="31" customWidth="1"/>
    <col min="8451" max="8451" width="4.875" style="31" customWidth="1"/>
    <col min="8452" max="8452" width="14" style="31" customWidth="1"/>
    <col min="8453" max="8453" width="7.25" style="31" customWidth="1"/>
    <col min="8454" max="8454" width="17.125" style="31" customWidth="1"/>
    <col min="8455" max="8455" width="14.5" style="31" customWidth="1"/>
    <col min="8456" max="8456" width="13.75" style="31" customWidth="1"/>
    <col min="8457" max="8457" width="4" style="31" customWidth="1"/>
    <col min="8458" max="8458" width="12.75" style="31" customWidth="1"/>
    <col min="8459" max="8459" width="69" style="31" customWidth="1"/>
    <col min="8460" max="8704" width="9" style="31"/>
    <col min="8705" max="8705" width="5.5" style="31" customWidth="1"/>
    <col min="8706" max="8706" width="14.5" style="31" customWidth="1"/>
    <col min="8707" max="8707" width="4.875" style="31" customWidth="1"/>
    <col min="8708" max="8708" width="14" style="31" customWidth="1"/>
    <col min="8709" max="8709" width="7.25" style="31" customWidth="1"/>
    <col min="8710" max="8710" width="17.125" style="31" customWidth="1"/>
    <col min="8711" max="8711" width="14.5" style="31" customWidth="1"/>
    <col min="8712" max="8712" width="13.75" style="31" customWidth="1"/>
    <col min="8713" max="8713" width="4" style="31" customWidth="1"/>
    <col min="8714" max="8714" width="12.75" style="31" customWidth="1"/>
    <col min="8715" max="8715" width="69" style="31" customWidth="1"/>
    <col min="8716" max="8960" width="9" style="31"/>
    <col min="8961" max="8961" width="5.5" style="31" customWidth="1"/>
    <col min="8962" max="8962" width="14.5" style="31" customWidth="1"/>
    <col min="8963" max="8963" width="4.875" style="31" customWidth="1"/>
    <col min="8964" max="8964" width="14" style="31" customWidth="1"/>
    <col min="8965" max="8965" width="7.25" style="31" customWidth="1"/>
    <col min="8966" max="8966" width="17.125" style="31" customWidth="1"/>
    <col min="8967" max="8967" width="14.5" style="31" customWidth="1"/>
    <col min="8968" max="8968" width="13.75" style="31" customWidth="1"/>
    <col min="8969" max="8969" width="4" style="31" customWidth="1"/>
    <col min="8970" max="8970" width="12.75" style="31" customWidth="1"/>
    <col min="8971" max="8971" width="69" style="31" customWidth="1"/>
    <col min="8972" max="9216" width="9" style="31"/>
    <col min="9217" max="9217" width="5.5" style="31" customWidth="1"/>
    <col min="9218" max="9218" width="14.5" style="31" customWidth="1"/>
    <col min="9219" max="9219" width="4.875" style="31" customWidth="1"/>
    <col min="9220" max="9220" width="14" style="31" customWidth="1"/>
    <col min="9221" max="9221" width="7.25" style="31" customWidth="1"/>
    <col min="9222" max="9222" width="17.125" style="31" customWidth="1"/>
    <col min="9223" max="9223" width="14.5" style="31" customWidth="1"/>
    <col min="9224" max="9224" width="13.75" style="31" customWidth="1"/>
    <col min="9225" max="9225" width="4" style="31" customWidth="1"/>
    <col min="9226" max="9226" width="12.75" style="31" customWidth="1"/>
    <col min="9227" max="9227" width="69" style="31" customWidth="1"/>
    <col min="9228" max="9472" width="9" style="31"/>
    <col min="9473" max="9473" width="5.5" style="31" customWidth="1"/>
    <col min="9474" max="9474" width="14.5" style="31" customWidth="1"/>
    <col min="9475" max="9475" width="4.875" style="31" customWidth="1"/>
    <col min="9476" max="9476" width="14" style="31" customWidth="1"/>
    <col min="9477" max="9477" width="7.25" style="31" customWidth="1"/>
    <col min="9478" max="9478" width="17.125" style="31" customWidth="1"/>
    <col min="9479" max="9479" width="14.5" style="31" customWidth="1"/>
    <col min="9480" max="9480" width="13.75" style="31" customWidth="1"/>
    <col min="9481" max="9481" width="4" style="31" customWidth="1"/>
    <col min="9482" max="9482" width="12.75" style="31" customWidth="1"/>
    <col min="9483" max="9483" width="69" style="31" customWidth="1"/>
    <col min="9484" max="9728" width="9" style="31"/>
    <col min="9729" max="9729" width="5.5" style="31" customWidth="1"/>
    <col min="9730" max="9730" width="14.5" style="31" customWidth="1"/>
    <col min="9731" max="9731" width="4.875" style="31" customWidth="1"/>
    <col min="9732" max="9732" width="14" style="31" customWidth="1"/>
    <col min="9733" max="9733" width="7.25" style="31" customWidth="1"/>
    <col min="9734" max="9734" width="17.125" style="31" customWidth="1"/>
    <col min="9735" max="9735" width="14.5" style="31" customWidth="1"/>
    <col min="9736" max="9736" width="13.75" style="31" customWidth="1"/>
    <col min="9737" max="9737" width="4" style="31" customWidth="1"/>
    <col min="9738" max="9738" width="12.75" style="31" customWidth="1"/>
    <col min="9739" max="9739" width="69" style="31" customWidth="1"/>
    <col min="9740" max="9984" width="9" style="31"/>
    <col min="9985" max="9985" width="5.5" style="31" customWidth="1"/>
    <col min="9986" max="9986" width="14.5" style="31" customWidth="1"/>
    <col min="9987" max="9987" width="4.875" style="31" customWidth="1"/>
    <col min="9988" max="9988" width="14" style="31" customWidth="1"/>
    <col min="9989" max="9989" width="7.25" style="31" customWidth="1"/>
    <col min="9990" max="9990" width="17.125" style="31" customWidth="1"/>
    <col min="9991" max="9991" width="14.5" style="31" customWidth="1"/>
    <col min="9992" max="9992" width="13.75" style="31" customWidth="1"/>
    <col min="9993" max="9993" width="4" style="31" customWidth="1"/>
    <col min="9994" max="9994" width="12.75" style="31" customWidth="1"/>
    <col min="9995" max="9995" width="69" style="31" customWidth="1"/>
    <col min="9996" max="10240" width="9" style="31"/>
    <col min="10241" max="10241" width="5.5" style="31" customWidth="1"/>
    <col min="10242" max="10242" width="14.5" style="31" customWidth="1"/>
    <col min="10243" max="10243" width="4.875" style="31" customWidth="1"/>
    <col min="10244" max="10244" width="14" style="31" customWidth="1"/>
    <col min="10245" max="10245" width="7.25" style="31" customWidth="1"/>
    <col min="10246" max="10246" width="17.125" style="31" customWidth="1"/>
    <col min="10247" max="10247" width="14.5" style="31" customWidth="1"/>
    <col min="10248" max="10248" width="13.75" style="31" customWidth="1"/>
    <col min="10249" max="10249" width="4" style="31" customWidth="1"/>
    <col min="10250" max="10250" width="12.75" style="31" customWidth="1"/>
    <col min="10251" max="10251" width="69" style="31" customWidth="1"/>
    <col min="10252" max="10496" width="9" style="31"/>
    <col min="10497" max="10497" width="5.5" style="31" customWidth="1"/>
    <col min="10498" max="10498" width="14.5" style="31" customWidth="1"/>
    <col min="10499" max="10499" width="4.875" style="31" customWidth="1"/>
    <col min="10500" max="10500" width="14" style="31" customWidth="1"/>
    <col min="10501" max="10501" width="7.25" style="31" customWidth="1"/>
    <col min="10502" max="10502" width="17.125" style="31" customWidth="1"/>
    <col min="10503" max="10503" width="14.5" style="31" customWidth="1"/>
    <col min="10504" max="10504" width="13.75" style="31" customWidth="1"/>
    <col min="10505" max="10505" width="4" style="31" customWidth="1"/>
    <col min="10506" max="10506" width="12.75" style="31" customWidth="1"/>
    <col min="10507" max="10507" width="69" style="31" customWidth="1"/>
    <col min="10508" max="10752" width="9" style="31"/>
    <col min="10753" max="10753" width="5.5" style="31" customWidth="1"/>
    <col min="10754" max="10754" width="14.5" style="31" customWidth="1"/>
    <col min="10755" max="10755" width="4.875" style="31" customWidth="1"/>
    <col min="10756" max="10756" width="14" style="31" customWidth="1"/>
    <col min="10757" max="10757" width="7.25" style="31" customWidth="1"/>
    <col min="10758" max="10758" width="17.125" style="31" customWidth="1"/>
    <col min="10759" max="10759" width="14.5" style="31" customWidth="1"/>
    <col min="10760" max="10760" width="13.75" style="31" customWidth="1"/>
    <col min="10761" max="10761" width="4" style="31" customWidth="1"/>
    <col min="10762" max="10762" width="12.75" style="31" customWidth="1"/>
    <col min="10763" max="10763" width="69" style="31" customWidth="1"/>
    <col min="10764" max="11008" width="9" style="31"/>
    <col min="11009" max="11009" width="5.5" style="31" customWidth="1"/>
    <col min="11010" max="11010" width="14.5" style="31" customWidth="1"/>
    <col min="11011" max="11011" width="4.875" style="31" customWidth="1"/>
    <col min="11012" max="11012" width="14" style="31" customWidth="1"/>
    <col min="11013" max="11013" width="7.25" style="31" customWidth="1"/>
    <col min="11014" max="11014" width="17.125" style="31" customWidth="1"/>
    <col min="11015" max="11015" width="14.5" style="31" customWidth="1"/>
    <col min="11016" max="11016" width="13.75" style="31" customWidth="1"/>
    <col min="11017" max="11017" width="4" style="31" customWidth="1"/>
    <col min="11018" max="11018" width="12.75" style="31" customWidth="1"/>
    <col min="11019" max="11019" width="69" style="31" customWidth="1"/>
    <col min="11020" max="11264" width="9" style="31"/>
    <col min="11265" max="11265" width="5.5" style="31" customWidth="1"/>
    <col min="11266" max="11266" width="14.5" style="31" customWidth="1"/>
    <col min="11267" max="11267" width="4.875" style="31" customWidth="1"/>
    <col min="11268" max="11268" width="14" style="31" customWidth="1"/>
    <col min="11269" max="11269" width="7.25" style="31" customWidth="1"/>
    <col min="11270" max="11270" width="17.125" style="31" customWidth="1"/>
    <col min="11271" max="11271" width="14.5" style="31" customWidth="1"/>
    <col min="11272" max="11272" width="13.75" style="31" customWidth="1"/>
    <col min="11273" max="11273" width="4" style="31" customWidth="1"/>
    <col min="11274" max="11274" width="12.75" style="31" customWidth="1"/>
    <col min="11275" max="11275" width="69" style="31" customWidth="1"/>
    <col min="11276" max="11520" width="9" style="31"/>
    <col min="11521" max="11521" width="5.5" style="31" customWidth="1"/>
    <col min="11522" max="11522" width="14.5" style="31" customWidth="1"/>
    <col min="11523" max="11523" width="4.875" style="31" customWidth="1"/>
    <col min="11524" max="11524" width="14" style="31" customWidth="1"/>
    <col min="11525" max="11525" width="7.25" style="31" customWidth="1"/>
    <col min="11526" max="11526" width="17.125" style="31" customWidth="1"/>
    <col min="11527" max="11527" width="14.5" style="31" customWidth="1"/>
    <col min="11528" max="11528" width="13.75" style="31" customWidth="1"/>
    <col min="11529" max="11529" width="4" style="31" customWidth="1"/>
    <col min="11530" max="11530" width="12.75" style="31" customWidth="1"/>
    <col min="11531" max="11531" width="69" style="31" customWidth="1"/>
    <col min="11532" max="11776" width="9" style="31"/>
    <col min="11777" max="11777" width="5.5" style="31" customWidth="1"/>
    <col min="11778" max="11778" width="14.5" style="31" customWidth="1"/>
    <col min="11779" max="11779" width="4.875" style="31" customWidth="1"/>
    <col min="11780" max="11780" width="14" style="31" customWidth="1"/>
    <col min="11781" max="11781" width="7.25" style="31" customWidth="1"/>
    <col min="11782" max="11782" width="17.125" style="31" customWidth="1"/>
    <col min="11783" max="11783" width="14.5" style="31" customWidth="1"/>
    <col min="11784" max="11784" width="13.75" style="31" customWidth="1"/>
    <col min="11785" max="11785" width="4" style="31" customWidth="1"/>
    <col min="11786" max="11786" width="12.75" style="31" customWidth="1"/>
    <col min="11787" max="11787" width="69" style="31" customWidth="1"/>
    <col min="11788" max="12032" width="9" style="31"/>
    <col min="12033" max="12033" width="5.5" style="31" customWidth="1"/>
    <col min="12034" max="12034" width="14.5" style="31" customWidth="1"/>
    <col min="12035" max="12035" width="4.875" style="31" customWidth="1"/>
    <col min="12036" max="12036" width="14" style="31" customWidth="1"/>
    <col min="12037" max="12037" width="7.25" style="31" customWidth="1"/>
    <col min="12038" max="12038" width="17.125" style="31" customWidth="1"/>
    <col min="12039" max="12039" width="14.5" style="31" customWidth="1"/>
    <col min="12040" max="12040" width="13.75" style="31" customWidth="1"/>
    <col min="12041" max="12041" width="4" style="31" customWidth="1"/>
    <col min="12042" max="12042" width="12.75" style="31" customWidth="1"/>
    <col min="12043" max="12043" width="69" style="31" customWidth="1"/>
    <col min="12044" max="12288" width="9" style="31"/>
    <col min="12289" max="12289" width="5.5" style="31" customWidth="1"/>
    <col min="12290" max="12290" width="14.5" style="31" customWidth="1"/>
    <col min="12291" max="12291" width="4.875" style="31" customWidth="1"/>
    <col min="12292" max="12292" width="14" style="31" customWidth="1"/>
    <col min="12293" max="12293" width="7.25" style="31" customWidth="1"/>
    <col min="12294" max="12294" width="17.125" style="31" customWidth="1"/>
    <col min="12295" max="12295" width="14.5" style="31" customWidth="1"/>
    <col min="12296" max="12296" width="13.75" style="31" customWidth="1"/>
    <col min="12297" max="12297" width="4" style="31" customWidth="1"/>
    <col min="12298" max="12298" width="12.75" style="31" customWidth="1"/>
    <col min="12299" max="12299" width="69" style="31" customWidth="1"/>
    <col min="12300" max="12544" width="9" style="31"/>
    <col min="12545" max="12545" width="5.5" style="31" customWidth="1"/>
    <col min="12546" max="12546" width="14.5" style="31" customWidth="1"/>
    <col min="12547" max="12547" width="4.875" style="31" customWidth="1"/>
    <col min="12548" max="12548" width="14" style="31" customWidth="1"/>
    <col min="12549" max="12549" width="7.25" style="31" customWidth="1"/>
    <col min="12550" max="12550" width="17.125" style="31" customWidth="1"/>
    <col min="12551" max="12551" width="14.5" style="31" customWidth="1"/>
    <col min="12552" max="12552" width="13.75" style="31" customWidth="1"/>
    <col min="12553" max="12553" width="4" style="31" customWidth="1"/>
    <col min="12554" max="12554" width="12.75" style="31" customWidth="1"/>
    <col min="12555" max="12555" width="69" style="31" customWidth="1"/>
    <col min="12556" max="12800" width="9" style="31"/>
    <col min="12801" max="12801" width="5.5" style="31" customWidth="1"/>
    <col min="12802" max="12802" width="14.5" style="31" customWidth="1"/>
    <col min="12803" max="12803" width="4.875" style="31" customWidth="1"/>
    <col min="12804" max="12804" width="14" style="31" customWidth="1"/>
    <col min="12805" max="12805" width="7.25" style="31" customWidth="1"/>
    <col min="12806" max="12806" width="17.125" style="31" customWidth="1"/>
    <col min="12807" max="12807" width="14.5" style="31" customWidth="1"/>
    <col min="12808" max="12808" width="13.75" style="31" customWidth="1"/>
    <col min="12809" max="12809" width="4" style="31" customWidth="1"/>
    <col min="12810" max="12810" width="12.75" style="31" customWidth="1"/>
    <col min="12811" max="12811" width="69" style="31" customWidth="1"/>
    <col min="12812" max="13056" width="9" style="31"/>
    <col min="13057" max="13057" width="5.5" style="31" customWidth="1"/>
    <col min="13058" max="13058" width="14.5" style="31" customWidth="1"/>
    <col min="13059" max="13059" width="4.875" style="31" customWidth="1"/>
    <col min="13060" max="13060" width="14" style="31" customWidth="1"/>
    <col min="13061" max="13061" width="7.25" style="31" customWidth="1"/>
    <col min="13062" max="13062" width="17.125" style="31" customWidth="1"/>
    <col min="13063" max="13063" width="14.5" style="31" customWidth="1"/>
    <col min="13064" max="13064" width="13.75" style="31" customWidth="1"/>
    <col min="13065" max="13065" width="4" style="31" customWidth="1"/>
    <col min="13066" max="13066" width="12.75" style="31" customWidth="1"/>
    <col min="13067" max="13067" width="69" style="31" customWidth="1"/>
    <col min="13068" max="13312" width="9" style="31"/>
    <col min="13313" max="13313" width="5.5" style="31" customWidth="1"/>
    <col min="13314" max="13314" width="14.5" style="31" customWidth="1"/>
    <col min="13315" max="13315" width="4.875" style="31" customWidth="1"/>
    <col min="13316" max="13316" width="14" style="31" customWidth="1"/>
    <col min="13317" max="13317" width="7.25" style="31" customWidth="1"/>
    <col min="13318" max="13318" width="17.125" style="31" customWidth="1"/>
    <col min="13319" max="13319" width="14.5" style="31" customWidth="1"/>
    <col min="13320" max="13320" width="13.75" style="31" customWidth="1"/>
    <col min="13321" max="13321" width="4" style="31" customWidth="1"/>
    <col min="13322" max="13322" width="12.75" style="31" customWidth="1"/>
    <col min="13323" max="13323" width="69" style="31" customWidth="1"/>
    <col min="13324" max="13568" width="9" style="31"/>
    <col min="13569" max="13569" width="5.5" style="31" customWidth="1"/>
    <col min="13570" max="13570" width="14.5" style="31" customWidth="1"/>
    <col min="13571" max="13571" width="4.875" style="31" customWidth="1"/>
    <col min="13572" max="13572" width="14" style="31" customWidth="1"/>
    <col min="13573" max="13573" width="7.25" style="31" customWidth="1"/>
    <col min="13574" max="13574" width="17.125" style="31" customWidth="1"/>
    <col min="13575" max="13575" width="14.5" style="31" customWidth="1"/>
    <col min="13576" max="13576" width="13.75" style="31" customWidth="1"/>
    <col min="13577" max="13577" width="4" style="31" customWidth="1"/>
    <col min="13578" max="13578" width="12.75" style="31" customWidth="1"/>
    <col min="13579" max="13579" width="69" style="31" customWidth="1"/>
    <col min="13580" max="13824" width="9" style="31"/>
    <col min="13825" max="13825" width="5.5" style="31" customWidth="1"/>
    <col min="13826" max="13826" width="14.5" style="31" customWidth="1"/>
    <col min="13827" max="13827" width="4.875" style="31" customWidth="1"/>
    <col min="13828" max="13828" width="14" style="31" customWidth="1"/>
    <col min="13829" max="13829" width="7.25" style="31" customWidth="1"/>
    <col min="13830" max="13830" width="17.125" style="31" customWidth="1"/>
    <col min="13831" max="13831" width="14.5" style="31" customWidth="1"/>
    <col min="13832" max="13832" width="13.75" style="31" customWidth="1"/>
    <col min="13833" max="13833" width="4" style="31" customWidth="1"/>
    <col min="13834" max="13834" width="12.75" style="31" customWidth="1"/>
    <col min="13835" max="13835" width="69" style="31" customWidth="1"/>
    <col min="13836" max="14080" width="9" style="31"/>
    <col min="14081" max="14081" width="5.5" style="31" customWidth="1"/>
    <col min="14082" max="14082" width="14.5" style="31" customWidth="1"/>
    <col min="14083" max="14083" width="4.875" style="31" customWidth="1"/>
    <col min="14084" max="14084" width="14" style="31" customWidth="1"/>
    <col min="14085" max="14085" width="7.25" style="31" customWidth="1"/>
    <col min="14086" max="14086" width="17.125" style="31" customWidth="1"/>
    <col min="14087" max="14087" width="14.5" style="31" customWidth="1"/>
    <col min="14088" max="14088" width="13.75" style="31" customWidth="1"/>
    <col min="14089" max="14089" width="4" style="31" customWidth="1"/>
    <col min="14090" max="14090" width="12.75" style="31" customWidth="1"/>
    <col min="14091" max="14091" width="69" style="31" customWidth="1"/>
    <col min="14092" max="14336" width="9" style="31"/>
    <col min="14337" max="14337" width="5.5" style="31" customWidth="1"/>
    <col min="14338" max="14338" width="14.5" style="31" customWidth="1"/>
    <col min="14339" max="14339" width="4.875" style="31" customWidth="1"/>
    <col min="14340" max="14340" width="14" style="31" customWidth="1"/>
    <col min="14341" max="14341" width="7.25" style="31" customWidth="1"/>
    <col min="14342" max="14342" width="17.125" style="31" customWidth="1"/>
    <col min="14343" max="14343" width="14.5" style="31" customWidth="1"/>
    <col min="14344" max="14344" width="13.75" style="31" customWidth="1"/>
    <col min="14345" max="14345" width="4" style="31" customWidth="1"/>
    <col min="14346" max="14346" width="12.75" style="31" customWidth="1"/>
    <col min="14347" max="14347" width="69" style="31" customWidth="1"/>
    <col min="14348" max="14592" width="9" style="31"/>
    <col min="14593" max="14593" width="5.5" style="31" customWidth="1"/>
    <col min="14594" max="14594" width="14.5" style="31" customWidth="1"/>
    <col min="14595" max="14595" width="4.875" style="31" customWidth="1"/>
    <col min="14596" max="14596" width="14" style="31" customWidth="1"/>
    <col min="14597" max="14597" width="7.25" style="31" customWidth="1"/>
    <col min="14598" max="14598" width="17.125" style="31" customWidth="1"/>
    <col min="14599" max="14599" width="14.5" style="31" customWidth="1"/>
    <col min="14600" max="14600" width="13.75" style="31" customWidth="1"/>
    <col min="14601" max="14601" width="4" style="31" customWidth="1"/>
    <col min="14602" max="14602" width="12.75" style="31" customWidth="1"/>
    <col min="14603" max="14603" width="69" style="31" customWidth="1"/>
    <col min="14604" max="14848" width="9" style="31"/>
    <col min="14849" max="14849" width="5.5" style="31" customWidth="1"/>
    <col min="14850" max="14850" width="14.5" style="31" customWidth="1"/>
    <col min="14851" max="14851" width="4.875" style="31" customWidth="1"/>
    <col min="14852" max="14852" width="14" style="31" customWidth="1"/>
    <col min="14853" max="14853" width="7.25" style="31" customWidth="1"/>
    <col min="14854" max="14854" width="17.125" style="31" customWidth="1"/>
    <col min="14855" max="14855" width="14.5" style="31" customWidth="1"/>
    <col min="14856" max="14856" width="13.75" style="31" customWidth="1"/>
    <col min="14857" max="14857" width="4" style="31" customWidth="1"/>
    <col min="14858" max="14858" width="12.75" style="31" customWidth="1"/>
    <col min="14859" max="14859" width="69" style="31" customWidth="1"/>
    <col min="14860" max="15104" width="9" style="31"/>
    <col min="15105" max="15105" width="5.5" style="31" customWidth="1"/>
    <col min="15106" max="15106" width="14.5" style="31" customWidth="1"/>
    <col min="15107" max="15107" width="4.875" style="31" customWidth="1"/>
    <col min="15108" max="15108" width="14" style="31" customWidth="1"/>
    <col min="15109" max="15109" width="7.25" style="31" customWidth="1"/>
    <col min="15110" max="15110" width="17.125" style="31" customWidth="1"/>
    <col min="15111" max="15111" width="14.5" style="31" customWidth="1"/>
    <col min="15112" max="15112" width="13.75" style="31" customWidth="1"/>
    <col min="15113" max="15113" width="4" style="31" customWidth="1"/>
    <col min="15114" max="15114" width="12.75" style="31" customWidth="1"/>
    <col min="15115" max="15115" width="69" style="31" customWidth="1"/>
    <col min="15116" max="15360" width="9" style="31"/>
    <col min="15361" max="15361" width="5.5" style="31" customWidth="1"/>
    <col min="15362" max="15362" width="14.5" style="31" customWidth="1"/>
    <col min="15363" max="15363" width="4.875" style="31" customWidth="1"/>
    <col min="15364" max="15364" width="14" style="31" customWidth="1"/>
    <col min="15365" max="15365" width="7.25" style="31" customWidth="1"/>
    <col min="15366" max="15366" width="17.125" style="31" customWidth="1"/>
    <col min="15367" max="15367" width="14.5" style="31" customWidth="1"/>
    <col min="15368" max="15368" width="13.75" style="31" customWidth="1"/>
    <col min="15369" max="15369" width="4" style="31" customWidth="1"/>
    <col min="15370" max="15370" width="12.75" style="31" customWidth="1"/>
    <col min="15371" max="15371" width="69" style="31" customWidth="1"/>
    <col min="15372" max="15616" width="9" style="31"/>
    <col min="15617" max="15617" width="5.5" style="31" customWidth="1"/>
    <col min="15618" max="15618" width="14.5" style="31" customWidth="1"/>
    <col min="15619" max="15619" width="4.875" style="31" customWidth="1"/>
    <col min="15620" max="15620" width="14" style="31" customWidth="1"/>
    <col min="15621" max="15621" width="7.25" style="31" customWidth="1"/>
    <col min="15622" max="15622" width="17.125" style="31" customWidth="1"/>
    <col min="15623" max="15623" width="14.5" style="31" customWidth="1"/>
    <col min="15624" max="15624" width="13.75" style="31" customWidth="1"/>
    <col min="15625" max="15625" width="4" style="31" customWidth="1"/>
    <col min="15626" max="15626" width="12.75" style="31" customWidth="1"/>
    <col min="15627" max="15627" width="69" style="31" customWidth="1"/>
    <col min="15628" max="15872" width="9" style="31"/>
    <col min="15873" max="15873" width="5.5" style="31" customWidth="1"/>
    <col min="15874" max="15874" width="14.5" style="31" customWidth="1"/>
    <col min="15875" max="15875" width="4.875" style="31" customWidth="1"/>
    <col min="15876" max="15876" width="14" style="31" customWidth="1"/>
    <col min="15877" max="15877" width="7.25" style="31" customWidth="1"/>
    <col min="15878" max="15878" width="17.125" style="31" customWidth="1"/>
    <col min="15879" max="15879" width="14.5" style="31" customWidth="1"/>
    <col min="15880" max="15880" width="13.75" style="31" customWidth="1"/>
    <col min="15881" max="15881" width="4" style="31" customWidth="1"/>
    <col min="15882" max="15882" width="12.75" style="31" customWidth="1"/>
    <col min="15883" max="15883" width="69" style="31" customWidth="1"/>
    <col min="15884" max="16128" width="9" style="31"/>
    <col min="16129" max="16129" width="5.5" style="31" customWidth="1"/>
    <col min="16130" max="16130" width="14.5" style="31" customWidth="1"/>
    <col min="16131" max="16131" width="4.875" style="31" customWidth="1"/>
    <col min="16132" max="16132" width="14" style="31" customWidth="1"/>
    <col min="16133" max="16133" width="7.25" style="31" customWidth="1"/>
    <col min="16134" max="16134" width="17.125" style="31" customWidth="1"/>
    <col min="16135" max="16135" width="14.5" style="31" customWidth="1"/>
    <col min="16136" max="16136" width="13.75" style="31" customWidth="1"/>
    <col min="16137" max="16137" width="4" style="31" customWidth="1"/>
    <col min="16138" max="16138" width="12.75" style="31" customWidth="1"/>
    <col min="16139" max="16139" width="69" style="31" customWidth="1"/>
    <col min="16140" max="16384" width="9" style="31"/>
  </cols>
  <sheetData>
    <row r="1" spans="1:11" ht="30" customHeight="1" x14ac:dyDescent="0.3">
      <c r="A1" s="365" t="s">
        <v>69</v>
      </c>
      <c r="B1" s="365"/>
      <c r="C1" s="365"/>
      <c r="D1" s="365"/>
      <c r="E1" s="365"/>
      <c r="F1" s="365"/>
      <c r="G1" s="365"/>
      <c r="H1" s="365"/>
      <c r="I1" s="365"/>
      <c r="J1" s="365"/>
      <c r="K1" s="365"/>
    </row>
    <row r="2" spans="1:11" ht="21" customHeight="1" x14ac:dyDescent="0.25">
      <c r="A2" s="366" t="s">
        <v>70</v>
      </c>
      <c r="B2" s="366"/>
      <c r="C2" s="366"/>
      <c r="D2" s="366"/>
      <c r="E2" s="366"/>
      <c r="F2" s="366"/>
      <c r="G2" s="366"/>
      <c r="H2" s="366"/>
      <c r="I2" s="200"/>
      <c r="J2" s="200"/>
      <c r="K2" s="32"/>
    </row>
    <row r="3" spans="1:11" ht="21" customHeight="1" thickBot="1" x14ac:dyDescent="0.35">
      <c r="A3" s="391" t="s">
        <v>129</v>
      </c>
      <c r="B3" s="391"/>
      <c r="C3" s="391"/>
      <c r="D3" s="391"/>
      <c r="E3" s="391"/>
      <c r="F3" s="391"/>
      <c r="G3" s="391"/>
      <c r="H3" s="391"/>
      <c r="I3" s="391"/>
      <c r="J3" s="391"/>
      <c r="K3" s="391"/>
    </row>
    <row r="4" spans="1:11" ht="27" customHeight="1" x14ac:dyDescent="0.3">
      <c r="A4" s="392" t="s">
        <v>28</v>
      </c>
      <c r="B4" s="393"/>
      <c r="C4" s="393"/>
      <c r="D4" s="393"/>
      <c r="E4" s="393"/>
      <c r="F4" s="393"/>
      <c r="G4" s="298" t="s">
        <v>29</v>
      </c>
      <c r="H4" s="298" t="s">
        <v>30</v>
      </c>
      <c r="I4" s="394" t="s">
        <v>31</v>
      </c>
      <c r="J4" s="395"/>
      <c r="K4" s="398" t="s">
        <v>51</v>
      </c>
    </row>
    <row r="5" spans="1:11" ht="27" customHeight="1" thickBot="1" x14ac:dyDescent="0.35">
      <c r="A5" s="400" t="s">
        <v>33</v>
      </c>
      <c r="B5" s="401"/>
      <c r="C5" s="401" t="s">
        <v>34</v>
      </c>
      <c r="D5" s="401"/>
      <c r="E5" s="401" t="s">
        <v>35</v>
      </c>
      <c r="F5" s="401"/>
      <c r="G5" s="201" t="s">
        <v>113</v>
      </c>
      <c r="H5" s="201" t="s">
        <v>117</v>
      </c>
      <c r="I5" s="396"/>
      <c r="J5" s="397"/>
      <c r="K5" s="399"/>
    </row>
    <row r="6" spans="1:11" ht="31.5" customHeight="1" thickTop="1" thickBot="1" x14ac:dyDescent="0.35">
      <c r="A6" s="402" t="s">
        <v>36</v>
      </c>
      <c r="B6" s="403"/>
      <c r="C6" s="403"/>
      <c r="D6" s="403"/>
      <c r="E6" s="403"/>
      <c r="F6" s="403"/>
      <c r="G6" s="301">
        <f>G7+G29+G37+G42+G45+G48+G52+G55</f>
        <v>16726</v>
      </c>
      <c r="H6" s="301">
        <f>H7+H29+H37+H42+H45+H48+H52+H55</f>
        <v>10495</v>
      </c>
      <c r="I6" s="202" t="s">
        <v>37</v>
      </c>
      <c r="J6" s="203">
        <f>ABS(H6-G6)</f>
        <v>6231</v>
      </c>
      <c r="K6" s="204"/>
    </row>
    <row r="7" spans="1:11" s="320" customFormat="1" ht="24.95" customHeight="1" thickBot="1" x14ac:dyDescent="0.35">
      <c r="A7" s="314">
        <v>1</v>
      </c>
      <c r="B7" s="315" t="s">
        <v>71</v>
      </c>
      <c r="C7" s="316"/>
      <c r="D7" s="316"/>
      <c r="E7" s="316"/>
      <c r="F7" s="315"/>
      <c r="G7" s="316">
        <f>G8+G17+G21</f>
        <v>3035</v>
      </c>
      <c r="H7" s="339">
        <f>H8+H17+H21</f>
        <v>1700</v>
      </c>
      <c r="I7" s="340" t="s">
        <v>37</v>
      </c>
      <c r="J7" s="318">
        <f>ABS(H7-G7)</f>
        <v>1335</v>
      </c>
      <c r="K7" s="319"/>
    </row>
    <row r="8" spans="1:11" ht="24.95" customHeight="1" x14ac:dyDescent="0.3">
      <c r="A8" s="44"/>
      <c r="B8" s="45"/>
      <c r="C8" s="207">
        <v>11</v>
      </c>
      <c r="D8" s="48" t="s">
        <v>72</v>
      </c>
      <c r="E8" s="74"/>
      <c r="F8" s="48"/>
      <c r="G8" s="74">
        <v>0</v>
      </c>
      <c r="H8" s="74">
        <v>0</v>
      </c>
      <c r="I8" s="208"/>
      <c r="J8" s="209">
        <f>ABS(H8-G8)</f>
        <v>0</v>
      </c>
      <c r="K8" s="210"/>
    </row>
    <row r="9" spans="1:11" ht="24.95" customHeight="1" x14ac:dyDescent="0.3">
      <c r="A9" s="44"/>
      <c r="B9" s="45"/>
      <c r="C9" s="300"/>
      <c r="D9" s="300"/>
      <c r="E9" s="211">
        <v>111</v>
      </c>
      <c r="F9" s="212" t="s">
        <v>73</v>
      </c>
      <c r="G9" s="213">
        <v>0</v>
      </c>
      <c r="H9" s="213">
        <v>0</v>
      </c>
      <c r="I9" s="214"/>
      <c r="J9" s="215">
        <f>ABS(H9-G9)</f>
        <v>0</v>
      </c>
      <c r="K9" s="216"/>
    </row>
    <row r="10" spans="1:11" ht="24.95" customHeight="1" x14ac:dyDescent="0.3">
      <c r="A10" s="44"/>
      <c r="B10" s="45"/>
      <c r="C10" s="45"/>
      <c r="D10" s="45"/>
      <c r="E10" s="217">
        <v>113</v>
      </c>
      <c r="F10" s="218" t="s">
        <v>74</v>
      </c>
      <c r="G10" s="218">
        <v>0</v>
      </c>
      <c r="H10" s="218">
        <v>0</v>
      </c>
      <c r="I10" s="219"/>
      <c r="J10" s="220" t="s">
        <v>75</v>
      </c>
      <c r="K10" s="221"/>
    </row>
    <row r="11" spans="1:11" ht="24.95" customHeight="1" x14ac:dyDescent="0.3">
      <c r="A11" s="44"/>
      <c r="B11" s="45"/>
      <c r="C11" s="45"/>
      <c r="D11" s="45"/>
      <c r="E11" s="184">
        <v>114</v>
      </c>
      <c r="F11" s="218" t="s">
        <v>76</v>
      </c>
      <c r="G11" s="218">
        <v>0</v>
      </c>
      <c r="H11" s="218">
        <v>0</v>
      </c>
      <c r="I11" s="222"/>
      <c r="J11" s="220">
        <f>ABS(G11-H11)</f>
        <v>0</v>
      </c>
      <c r="K11" s="221"/>
    </row>
    <row r="12" spans="1:11" ht="24.95" customHeight="1" x14ac:dyDescent="0.3">
      <c r="A12" s="44"/>
      <c r="B12" s="45"/>
      <c r="C12" s="45"/>
      <c r="D12" s="45"/>
      <c r="E12" s="223">
        <v>115</v>
      </c>
      <c r="F12" s="224" t="s">
        <v>77</v>
      </c>
      <c r="G12" s="224">
        <v>0</v>
      </c>
      <c r="H12" s="224">
        <v>0</v>
      </c>
      <c r="I12" s="225"/>
      <c r="J12" s="226">
        <f>ABS(G12-H12)</f>
        <v>0</v>
      </c>
      <c r="K12" s="227"/>
    </row>
    <row r="13" spans="1:11" ht="24.95" customHeight="1" x14ac:dyDescent="0.3">
      <c r="A13" s="44"/>
      <c r="B13" s="45"/>
      <c r="C13" s="45"/>
      <c r="D13" s="45"/>
      <c r="E13" s="217"/>
      <c r="F13" s="228" t="s">
        <v>78</v>
      </c>
      <c r="G13" s="228">
        <v>0</v>
      </c>
      <c r="H13" s="228">
        <v>0</v>
      </c>
      <c r="I13" s="229"/>
      <c r="J13" s="230"/>
      <c r="K13" s="231"/>
    </row>
    <row r="14" spans="1:11" ht="24.95" customHeight="1" x14ac:dyDescent="0.3">
      <c r="A14" s="44"/>
      <c r="B14" s="45"/>
      <c r="C14" s="45"/>
      <c r="D14" s="45"/>
      <c r="E14" s="223">
        <v>116</v>
      </c>
      <c r="F14" s="224" t="s">
        <v>79</v>
      </c>
      <c r="G14" s="224">
        <v>0</v>
      </c>
      <c r="H14" s="224">
        <v>0</v>
      </c>
      <c r="I14" s="225"/>
      <c r="J14" s="215">
        <f>ABS(G14-H14)</f>
        <v>0</v>
      </c>
      <c r="K14" s="227"/>
    </row>
    <row r="15" spans="1:11" ht="24.95" customHeight="1" x14ac:dyDescent="0.3">
      <c r="A15" s="44"/>
      <c r="B15" s="45"/>
      <c r="C15" s="45"/>
      <c r="D15" s="45"/>
      <c r="E15" s="217"/>
      <c r="F15" s="228" t="s">
        <v>80</v>
      </c>
      <c r="G15" s="228"/>
      <c r="H15" s="228"/>
      <c r="I15" s="229"/>
      <c r="J15" s="230"/>
      <c r="K15" s="210"/>
    </row>
    <row r="16" spans="1:11" ht="24.95" customHeight="1" x14ac:dyDescent="0.3">
      <c r="A16" s="44"/>
      <c r="B16" s="45"/>
      <c r="C16" s="45"/>
      <c r="D16" s="45"/>
      <c r="E16" s="232">
        <v>117</v>
      </c>
      <c r="F16" s="224" t="s">
        <v>81</v>
      </c>
      <c r="G16" s="224">
        <v>0</v>
      </c>
      <c r="H16" s="224">
        <v>0</v>
      </c>
      <c r="I16" s="225"/>
      <c r="J16" s="226">
        <f>ABS(G16-H16)</f>
        <v>0</v>
      </c>
      <c r="K16" s="227"/>
    </row>
    <row r="17" spans="1:11" ht="24.95" customHeight="1" x14ac:dyDescent="0.3">
      <c r="A17" s="44"/>
      <c r="B17" s="45"/>
      <c r="C17" s="233">
        <v>12</v>
      </c>
      <c r="D17" s="53" t="s">
        <v>82</v>
      </c>
      <c r="E17" s="234"/>
      <c r="F17" s="218"/>
      <c r="G17" s="218">
        <f>G18+G19+G20</f>
        <v>708</v>
      </c>
      <c r="H17" s="218">
        <f>H18+H19+H20</f>
        <v>1500</v>
      </c>
      <c r="I17" s="222"/>
      <c r="J17" s="220">
        <f t="shared" ref="J17:J22" si="0">ABS(G17-H17)</f>
        <v>792</v>
      </c>
      <c r="K17" s="221"/>
    </row>
    <row r="18" spans="1:11" ht="24.95" customHeight="1" x14ac:dyDescent="0.3">
      <c r="A18" s="44"/>
      <c r="B18" s="45"/>
      <c r="C18" s="45"/>
      <c r="D18" s="108"/>
      <c r="E18" s="184">
        <v>121</v>
      </c>
      <c r="F18" s="218" t="s">
        <v>83</v>
      </c>
      <c r="G18" s="218">
        <v>708</v>
      </c>
      <c r="H18" s="218">
        <v>1000</v>
      </c>
      <c r="I18" s="222"/>
      <c r="J18" s="220">
        <f t="shared" si="0"/>
        <v>292</v>
      </c>
      <c r="K18" s="221" t="s">
        <v>118</v>
      </c>
    </row>
    <row r="19" spans="1:11" ht="24.95" customHeight="1" x14ac:dyDescent="0.3">
      <c r="A19" s="44"/>
      <c r="B19" s="45"/>
      <c r="D19" s="45"/>
      <c r="E19" s="232">
        <v>122</v>
      </c>
      <c r="F19" s="224" t="s">
        <v>84</v>
      </c>
      <c r="G19" s="224">
        <v>0</v>
      </c>
      <c r="H19" s="224">
        <v>0</v>
      </c>
      <c r="I19" s="225"/>
      <c r="J19" s="226">
        <f t="shared" si="0"/>
        <v>0</v>
      </c>
      <c r="K19" s="221"/>
    </row>
    <row r="20" spans="1:11" ht="24.95" customHeight="1" x14ac:dyDescent="0.3">
      <c r="A20" s="44"/>
      <c r="B20" s="45"/>
      <c r="C20" s="45"/>
      <c r="D20" s="45"/>
      <c r="E20" s="235">
        <v>123</v>
      </c>
      <c r="F20" s="236" t="s">
        <v>85</v>
      </c>
      <c r="G20" s="218">
        <v>0</v>
      </c>
      <c r="H20" s="218">
        <v>500</v>
      </c>
      <c r="I20" s="237"/>
      <c r="J20" s="220">
        <f t="shared" si="0"/>
        <v>500</v>
      </c>
      <c r="K20" s="221" t="s">
        <v>86</v>
      </c>
    </row>
    <row r="21" spans="1:11" ht="24.95" customHeight="1" x14ac:dyDescent="0.3">
      <c r="A21" s="44"/>
      <c r="B21" s="45"/>
      <c r="C21" s="238">
        <v>13</v>
      </c>
      <c r="D21" s="53" t="s">
        <v>87</v>
      </c>
      <c r="E21" s="239"/>
      <c r="F21" s="228"/>
      <c r="G21" s="228">
        <f>G22+G23+G25+G26+G27+G28</f>
        <v>2327</v>
      </c>
      <c r="H21" s="228">
        <f>H22+H23+H25+H26+H27+H28</f>
        <v>200</v>
      </c>
      <c r="I21" s="341" t="s">
        <v>37</v>
      </c>
      <c r="J21" s="220">
        <f t="shared" si="0"/>
        <v>2127</v>
      </c>
      <c r="K21" s="210"/>
    </row>
    <row r="22" spans="1:11" ht="24.95" customHeight="1" x14ac:dyDescent="0.3">
      <c r="A22" s="44"/>
      <c r="B22" s="45"/>
      <c r="C22" s="63"/>
      <c r="D22" s="300"/>
      <c r="E22" s="223">
        <v>131</v>
      </c>
      <c r="F22" s="224" t="s">
        <v>88</v>
      </c>
      <c r="G22" s="224">
        <v>0</v>
      </c>
      <c r="H22" s="224">
        <v>0</v>
      </c>
      <c r="I22" s="225"/>
      <c r="J22" s="226">
        <f t="shared" si="0"/>
        <v>0</v>
      </c>
      <c r="K22" s="227"/>
    </row>
    <row r="23" spans="1:11" ht="24.95" customHeight="1" x14ac:dyDescent="0.3">
      <c r="A23" s="44"/>
      <c r="B23" s="45"/>
      <c r="C23" s="45"/>
      <c r="D23" s="108"/>
      <c r="E23" s="234">
        <v>132</v>
      </c>
      <c r="F23" s="212" t="s">
        <v>89</v>
      </c>
      <c r="G23" s="212">
        <v>2327</v>
      </c>
      <c r="H23" s="212">
        <v>200</v>
      </c>
      <c r="I23" s="342" t="s">
        <v>128</v>
      </c>
      <c r="J23" s="215">
        <v>2127</v>
      </c>
      <c r="K23" s="241" t="s">
        <v>119</v>
      </c>
    </row>
    <row r="24" spans="1:11" ht="24.95" customHeight="1" x14ac:dyDescent="0.3">
      <c r="A24" s="44"/>
      <c r="B24" s="45"/>
      <c r="C24" s="45"/>
      <c r="D24" s="108"/>
      <c r="E24" s="217"/>
      <c r="F24" s="228" t="s">
        <v>90</v>
      </c>
      <c r="G24" s="228"/>
      <c r="H24" s="228"/>
      <c r="I24" s="343"/>
      <c r="J24" s="230"/>
      <c r="K24" s="242"/>
    </row>
    <row r="25" spans="1:11" ht="24.95" customHeight="1" x14ac:dyDescent="0.3">
      <c r="A25" s="44"/>
      <c r="B25" s="45"/>
      <c r="C25" s="45"/>
      <c r="D25" s="45"/>
      <c r="E25" s="232">
        <v>133</v>
      </c>
      <c r="F25" s="224" t="s">
        <v>91</v>
      </c>
      <c r="G25" s="224">
        <v>0</v>
      </c>
      <c r="H25" s="224">
        <v>0</v>
      </c>
      <c r="I25" s="225"/>
      <c r="J25" s="226">
        <f>ABS(G25-H25)</f>
        <v>0</v>
      </c>
      <c r="K25" s="221"/>
    </row>
    <row r="26" spans="1:11" ht="24.95" customHeight="1" x14ac:dyDescent="0.3">
      <c r="A26" s="44"/>
      <c r="B26" s="45"/>
      <c r="C26" s="45"/>
      <c r="D26" s="45"/>
      <c r="E26" s="184">
        <v>134</v>
      </c>
      <c r="F26" s="218" t="s">
        <v>92</v>
      </c>
      <c r="G26" s="218">
        <v>0</v>
      </c>
      <c r="H26" s="218">
        <v>0</v>
      </c>
      <c r="I26" s="222"/>
      <c r="J26" s="220">
        <f>ABS(H26-G26)</f>
        <v>0</v>
      </c>
      <c r="K26" s="221"/>
    </row>
    <row r="27" spans="1:11" ht="24.95" customHeight="1" x14ac:dyDescent="0.3">
      <c r="A27" s="44"/>
      <c r="B27" s="45"/>
      <c r="C27" s="45"/>
      <c r="D27" s="45"/>
      <c r="E27" s="184">
        <v>135</v>
      </c>
      <c r="F27" s="218" t="s">
        <v>93</v>
      </c>
      <c r="G27" s="243">
        <v>0</v>
      </c>
      <c r="H27" s="243">
        <v>0</v>
      </c>
      <c r="I27" s="222"/>
      <c r="J27" s="220">
        <f>ABS(H27-G27)</f>
        <v>0</v>
      </c>
      <c r="K27" s="221"/>
    </row>
    <row r="28" spans="1:11" ht="24.95" customHeight="1" thickBot="1" x14ac:dyDescent="0.35">
      <c r="A28" s="78"/>
      <c r="B28" s="198"/>
      <c r="C28" s="244"/>
      <c r="D28" s="79"/>
      <c r="E28" s="245">
        <v>136</v>
      </c>
      <c r="F28" s="246" t="s">
        <v>94</v>
      </c>
      <c r="G28" s="246">
        <v>0</v>
      </c>
      <c r="H28" s="246">
        <v>0</v>
      </c>
      <c r="I28" s="247"/>
      <c r="J28" s="248">
        <f>ABS(H28-G28)</f>
        <v>0</v>
      </c>
      <c r="K28" s="249"/>
    </row>
    <row r="29" spans="1:11" s="320" customFormat="1" ht="24.95" customHeight="1" thickBot="1" x14ac:dyDescent="0.35">
      <c r="A29" s="314">
        <v>2</v>
      </c>
      <c r="B29" s="321" t="s">
        <v>95</v>
      </c>
      <c r="C29" s="322"/>
      <c r="D29" s="315"/>
      <c r="E29" s="323"/>
      <c r="F29" s="324"/>
      <c r="G29" s="325">
        <f>G30</f>
        <v>13691</v>
      </c>
      <c r="H29" s="325">
        <f>H30</f>
        <v>7000</v>
      </c>
      <c r="I29" s="326"/>
      <c r="J29" s="327">
        <f>ABS(H29-G29)</f>
        <v>6691</v>
      </c>
      <c r="K29" s="328"/>
    </row>
    <row r="30" spans="1:11" ht="24.95" customHeight="1" thickBot="1" x14ac:dyDescent="0.35">
      <c r="A30" s="87"/>
      <c r="B30" s="79"/>
      <c r="C30" s="302">
        <v>21</v>
      </c>
      <c r="D30" s="79" t="s">
        <v>96</v>
      </c>
      <c r="E30" s="89"/>
      <c r="F30" s="195"/>
      <c r="G30" s="177">
        <f>G34+G35+G36</f>
        <v>13691</v>
      </c>
      <c r="H30" s="177">
        <f>H34+H35+H36</f>
        <v>7000</v>
      </c>
      <c r="I30" s="247" t="s">
        <v>126</v>
      </c>
      <c r="J30" s="251">
        <f>ABS(H30-G30)</f>
        <v>6691</v>
      </c>
      <c r="K30" s="252"/>
    </row>
    <row r="31" spans="1:11" ht="18" customHeight="1" thickBot="1" x14ac:dyDescent="0.35">
      <c r="A31" s="367" t="s">
        <v>27</v>
      </c>
      <c r="B31" s="367"/>
      <c r="C31" s="367"/>
      <c r="D31" s="367"/>
      <c r="E31" s="367"/>
      <c r="F31" s="367"/>
      <c r="G31" s="367"/>
      <c r="H31" s="367"/>
      <c r="I31" s="367"/>
      <c r="J31" s="367"/>
      <c r="K31" s="367"/>
    </row>
    <row r="32" spans="1:11" ht="27" customHeight="1" x14ac:dyDescent="0.3">
      <c r="A32" s="381" t="s">
        <v>28</v>
      </c>
      <c r="B32" s="382"/>
      <c r="C32" s="382"/>
      <c r="D32" s="382"/>
      <c r="E32" s="382"/>
      <c r="F32" s="383"/>
      <c r="G32" s="298" t="s">
        <v>29</v>
      </c>
      <c r="H32" s="298" t="s">
        <v>30</v>
      </c>
      <c r="I32" s="370" t="s">
        <v>31</v>
      </c>
      <c r="J32" s="371"/>
      <c r="K32" s="374" t="s">
        <v>51</v>
      </c>
    </row>
    <row r="33" spans="1:11" ht="27" customHeight="1" thickBot="1" x14ac:dyDescent="0.35">
      <c r="A33" s="407" t="s">
        <v>33</v>
      </c>
      <c r="B33" s="408"/>
      <c r="C33" s="409" t="s">
        <v>34</v>
      </c>
      <c r="D33" s="408"/>
      <c r="E33" s="409" t="s">
        <v>35</v>
      </c>
      <c r="F33" s="408"/>
      <c r="G33" s="201" t="s">
        <v>113</v>
      </c>
      <c r="H33" s="201" t="s">
        <v>117</v>
      </c>
      <c r="I33" s="404"/>
      <c r="J33" s="405"/>
      <c r="K33" s="406"/>
    </row>
    <row r="34" spans="1:11" ht="24.95" customHeight="1" thickTop="1" x14ac:dyDescent="0.15">
      <c r="A34" s="253"/>
      <c r="B34" s="254"/>
      <c r="C34" s="154"/>
      <c r="D34" s="300"/>
      <c r="E34" s="184">
        <v>211</v>
      </c>
      <c r="F34" s="218" t="s">
        <v>96</v>
      </c>
      <c r="G34" s="218">
        <v>10077</v>
      </c>
      <c r="H34" s="218">
        <v>3000</v>
      </c>
      <c r="I34" s="222" t="s">
        <v>126</v>
      </c>
      <c r="J34" s="255">
        <f>ABS(G34-H34)</f>
        <v>7077</v>
      </c>
      <c r="K34" s="221" t="s">
        <v>120</v>
      </c>
    </row>
    <row r="35" spans="1:11" ht="24.95" customHeight="1" x14ac:dyDescent="0.15">
      <c r="A35" s="253"/>
      <c r="B35" s="254"/>
      <c r="C35" s="154"/>
      <c r="D35" s="45"/>
      <c r="E35" s="184">
        <v>212</v>
      </c>
      <c r="F35" s="218" t="s">
        <v>97</v>
      </c>
      <c r="G35" s="218">
        <v>0</v>
      </c>
      <c r="H35" s="218">
        <v>0</v>
      </c>
      <c r="I35" s="222"/>
      <c r="J35" s="255">
        <f t="shared" ref="J35:J40" si="1">ABS(H35-G35)</f>
        <v>0</v>
      </c>
      <c r="K35" s="221"/>
    </row>
    <row r="36" spans="1:11" ht="24.95" customHeight="1" thickBot="1" x14ac:dyDescent="0.35">
      <c r="A36" s="147"/>
      <c r="B36" s="108"/>
      <c r="C36" s="148"/>
      <c r="D36" s="108"/>
      <c r="E36" s="217">
        <v>213</v>
      </c>
      <c r="F36" s="228" t="s">
        <v>98</v>
      </c>
      <c r="G36" s="256">
        <v>3614</v>
      </c>
      <c r="H36" s="256">
        <v>4000</v>
      </c>
      <c r="I36" s="229"/>
      <c r="J36" s="209">
        <v>386</v>
      </c>
      <c r="K36" s="210" t="s">
        <v>121</v>
      </c>
    </row>
    <row r="37" spans="1:11" s="320" customFormat="1" ht="24.95" customHeight="1" thickBot="1" x14ac:dyDescent="0.35">
      <c r="A37" s="314">
        <v>3</v>
      </c>
      <c r="B37" s="315" t="s">
        <v>99</v>
      </c>
      <c r="C37" s="329"/>
      <c r="D37" s="315"/>
      <c r="E37" s="330"/>
      <c r="F37" s="331"/>
      <c r="G37" s="331">
        <f>G38+G45</f>
        <v>0</v>
      </c>
      <c r="H37" s="331">
        <f>H38+H45</f>
        <v>0</v>
      </c>
      <c r="I37" s="332"/>
      <c r="J37" s="318">
        <f t="shared" si="1"/>
        <v>0</v>
      </c>
      <c r="K37" s="328"/>
    </row>
    <row r="38" spans="1:11" ht="24.95" customHeight="1" x14ac:dyDescent="0.3">
      <c r="A38" s="258"/>
      <c r="B38" s="190"/>
      <c r="C38" s="164">
        <v>31</v>
      </c>
      <c r="D38" s="298" t="s">
        <v>100</v>
      </c>
      <c r="E38" s="166"/>
      <c r="F38" s="259"/>
      <c r="G38" s="180">
        <v>0</v>
      </c>
      <c r="H38" s="180">
        <v>0</v>
      </c>
      <c r="I38" s="260"/>
      <c r="J38" s="209">
        <f t="shared" si="1"/>
        <v>0</v>
      </c>
      <c r="K38" s="210"/>
    </row>
    <row r="39" spans="1:11" ht="24.95" customHeight="1" x14ac:dyDescent="0.3">
      <c r="A39" s="44"/>
      <c r="B39" s="63"/>
      <c r="C39" s="233"/>
      <c r="D39" s="261"/>
      <c r="E39" s="234">
        <v>311</v>
      </c>
      <c r="F39" s="212" t="s">
        <v>100</v>
      </c>
      <c r="G39" s="212">
        <v>0</v>
      </c>
      <c r="H39" s="212">
        <v>0</v>
      </c>
      <c r="I39" s="240"/>
      <c r="J39" s="262">
        <f t="shared" si="1"/>
        <v>0</v>
      </c>
      <c r="K39" s="263"/>
    </row>
    <row r="40" spans="1:11" ht="24.95" customHeight="1" x14ac:dyDescent="0.3">
      <c r="A40" s="44"/>
      <c r="B40" s="63"/>
      <c r="C40" s="303">
        <v>32</v>
      </c>
      <c r="D40" s="264" t="s">
        <v>101</v>
      </c>
      <c r="E40" s="53"/>
      <c r="F40" s="53"/>
      <c r="G40" s="53">
        <v>0</v>
      </c>
      <c r="H40" s="53">
        <v>0</v>
      </c>
      <c r="I40" s="265"/>
      <c r="J40" s="255">
        <f t="shared" si="1"/>
        <v>0</v>
      </c>
      <c r="K40" s="221"/>
    </row>
    <row r="41" spans="1:11" ht="24.95" customHeight="1" thickBot="1" x14ac:dyDescent="0.35">
      <c r="A41" s="44"/>
      <c r="B41" s="63"/>
      <c r="C41" s="45"/>
      <c r="E41" s="45">
        <v>321</v>
      </c>
      <c r="F41" s="45" t="s">
        <v>102</v>
      </c>
      <c r="G41" s="45">
        <v>0</v>
      </c>
      <c r="H41" s="45">
        <v>0</v>
      </c>
      <c r="I41" s="299"/>
      <c r="J41" s="266">
        <v>0</v>
      </c>
      <c r="K41" s="227"/>
    </row>
    <row r="42" spans="1:11" s="320" customFormat="1" ht="24.95" customHeight="1" thickBot="1" x14ac:dyDescent="0.35">
      <c r="A42" s="333">
        <v>4</v>
      </c>
      <c r="B42" s="315" t="s">
        <v>103</v>
      </c>
      <c r="C42" s="334"/>
      <c r="D42" s="315"/>
      <c r="E42" s="315"/>
      <c r="F42" s="315"/>
      <c r="G42" s="315">
        <v>0</v>
      </c>
      <c r="H42" s="315">
        <v>0</v>
      </c>
      <c r="I42" s="335" t="s">
        <v>37</v>
      </c>
      <c r="J42" s="336">
        <f>ABS(H42-G42)</f>
        <v>0</v>
      </c>
      <c r="K42" s="328"/>
    </row>
    <row r="43" spans="1:11" ht="24.95" customHeight="1" x14ac:dyDescent="0.3">
      <c r="A43" s="44"/>
      <c r="B43" s="45"/>
      <c r="C43" s="268">
        <v>41</v>
      </c>
      <c r="D43" s="298" t="s">
        <v>103</v>
      </c>
      <c r="E43" s="164"/>
      <c r="F43" s="298"/>
      <c r="G43" s="98">
        <v>0</v>
      </c>
      <c r="H43" s="98">
        <v>0</v>
      </c>
      <c r="I43" s="269"/>
      <c r="J43" s="270">
        <v>0</v>
      </c>
      <c r="K43" s="271"/>
    </row>
    <row r="44" spans="1:11" ht="24.95" customHeight="1" thickBot="1" x14ac:dyDescent="0.35">
      <c r="A44" s="44"/>
      <c r="B44" s="45"/>
      <c r="C44" s="45"/>
      <c r="D44" s="45"/>
      <c r="E44" s="272">
        <v>411</v>
      </c>
      <c r="F44" s="45" t="s">
        <v>104</v>
      </c>
      <c r="G44" s="108">
        <v>0</v>
      </c>
      <c r="H44" s="108">
        <v>0</v>
      </c>
      <c r="J44" s="273">
        <v>0</v>
      </c>
      <c r="K44" s="227"/>
    </row>
    <row r="45" spans="1:11" ht="24.95" customHeight="1" thickBot="1" x14ac:dyDescent="0.35">
      <c r="A45" s="267">
        <v>5</v>
      </c>
      <c r="B45" s="42" t="s">
        <v>105</v>
      </c>
      <c r="C45" s="274"/>
      <c r="D45" s="42"/>
      <c r="E45" s="275"/>
      <c r="F45" s="42"/>
      <c r="G45" s="69">
        <v>0</v>
      </c>
      <c r="H45" s="69">
        <v>0</v>
      </c>
      <c r="I45" s="257"/>
      <c r="J45" s="206">
        <v>0</v>
      </c>
      <c r="K45" s="252"/>
    </row>
    <row r="46" spans="1:11" ht="24.95" customHeight="1" x14ac:dyDescent="0.3">
      <c r="A46" s="44"/>
      <c r="B46" s="63"/>
      <c r="C46" s="268">
        <v>51</v>
      </c>
      <c r="D46" s="298" t="s">
        <v>105</v>
      </c>
      <c r="E46" s="48"/>
      <c r="F46" s="48"/>
      <c r="G46" s="74">
        <v>0</v>
      </c>
      <c r="H46" s="74">
        <v>0</v>
      </c>
      <c r="I46" s="276"/>
      <c r="J46" s="209">
        <v>0</v>
      </c>
      <c r="K46" s="210"/>
    </row>
    <row r="47" spans="1:11" ht="24.95" customHeight="1" thickBot="1" x14ac:dyDescent="0.35">
      <c r="A47" s="44"/>
      <c r="B47" s="63"/>
      <c r="C47" s="277"/>
      <c r="D47" s="45"/>
      <c r="E47" s="272">
        <v>511</v>
      </c>
      <c r="F47" s="45" t="s">
        <v>105</v>
      </c>
      <c r="G47" s="108">
        <v>0</v>
      </c>
      <c r="H47" s="108">
        <v>0</v>
      </c>
      <c r="I47" s="278"/>
      <c r="J47" s="273">
        <v>0</v>
      </c>
      <c r="K47" s="279"/>
    </row>
    <row r="48" spans="1:11" ht="24.95" customHeight="1" thickBot="1" x14ac:dyDescent="0.35">
      <c r="A48" s="280">
        <v>6</v>
      </c>
      <c r="B48" s="42" t="s">
        <v>106</v>
      </c>
      <c r="C48" s="275"/>
      <c r="D48" s="42"/>
      <c r="E48" s="275"/>
      <c r="F48" s="42"/>
      <c r="G48" s="69">
        <v>0</v>
      </c>
      <c r="H48" s="69">
        <v>0</v>
      </c>
      <c r="I48" s="205"/>
      <c r="J48" s="206">
        <f t="shared" ref="J48:J57" si="2">ABS(G48-H48)</f>
        <v>0</v>
      </c>
      <c r="K48" s="252"/>
    </row>
    <row r="49" spans="1:11" ht="24.95" customHeight="1" x14ac:dyDescent="0.3">
      <c r="A49" s="44"/>
      <c r="B49" s="45"/>
      <c r="C49" s="281">
        <v>61</v>
      </c>
      <c r="D49" s="298" t="s">
        <v>107</v>
      </c>
      <c r="E49" s="281"/>
      <c r="F49" s="298"/>
      <c r="G49" s="98">
        <v>0</v>
      </c>
      <c r="H49" s="98">
        <v>0</v>
      </c>
      <c r="I49" s="282"/>
      <c r="J49" s="270">
        <f t="shared" si="2"/>
        <v>0</v>
      </c>
      <c r="K49" s="146"/>
    </row>
    <row r="50" spans="1:11" ht="24.95" customHeight="1" x14ac:dyDescent="0.3">
      <c r="A50" s="44"/>
      <c r="B50" s="45"/>
      <c r="C50" s="272"/>
      <c r="D50" s="45"/>
      <c r="E50" s="283">
        <v>611</v>
      </c>
      <c r="F50" s="185" t="s">
        <v>108</v>
      </c>
      <c r="G50" s="121">
        <v>0</v>
      </c>
      <c r="H50" s="121">
        <v>0</v>
      </c>
      <c r="I50" s="284"/>
      <c r="J50" s="255">
        <f t="shared" si="2"/>
        <v>0</v>
      </c>
      <c r="K50" s="221"/>
    </row>
    <row r="51" spans="1:11" ht="24.95" customHeight="1" thickBot="1" x14ac:dyDescent="0.35">
      <c r="A51" s="44"/>
      <c r="B51" s="45"/>
      <c r="C51" s="272"/>
      <c r="D51" s="45"/>
      <c r="E51" s="272">
        <v>612</v>
      </c>
      <c r="F51" s="186" t="s">
        <v>109</v>
      </c>
      <c r="G51" s="108">
        <v>0</v>
      </c>
      <c r="H51" s="108">
        <v>0</v>
      </c>
      <c r="I51" s="278"/>
      <c r="J51" s="273">
        <v>0</v>
      </c>
      <c r="K51" s="227"/>
    </row>
    <row r="52" spans="1:11" s="320" customFormat="1" ht="24.95" customHeight="1" thickBot="1" x14ac:dyDescent="0.35">
      <c r="A52" s="337">
        <v>7</v>
      </c>
      <c r="B52" s="315" t="s">
        <v>110</v>
      </c>
      <c r="C52" s="316"/>
      <c r="D52" s="315"/>
      <c r="E52" s="338"/>
      <c r="F52" s="315"/>
      <c r="G52" s="316">
        <v>0</v>
      </c>
      <c r="H52" s="316">
        <f>H53</f>
        <v>1795</v>
      </c>
      <c r="I52" s="317"/>
      <c r="J52" s="318">
        <f t="shared" si="2"/>
        <v>1795</v>
      </c>
      <c r="K52" s="328"/>
    </row>
    <row r="53" spans="1:11" ht="24.95" customHeight="1" x14ac:dyDescent="0.3">
      <c r="A53" s="285"/>
      <c r="B53" s="45"/>
      <c r="C53" s="268">
        <v>71</v>
      </c>
      <c r="D53" s="48" t="s">
        <v>110</v>
      </c>
      <c r="E53" s="268"/>
      <c r="F53" s="48"/>
      <c r="G53" s="74">
        <v>0</v>
      </c>
      <c r="H53" s="74">
        <f>H54</f>
        <v>1795</v>
      </c>
      <c r="I53" s="208"/>
      <c r="J53" s="209">
        <f t="shared" si="2"/>
        <v>1795</v>
      </c>
      <c r="K53" s="210"/>
    </row>
    <row r="54" spans="1:11" ht="24.95" customHeight="1" thickBot="1" x14ac:dyDescent="0.35">
      <c r="A54" s="286"/>
      <c r="B54" s="79"/>
      <c r="C54" s="287"/>
      <c r="D54" s="79"/>
      <c r="E54" s="287">
        <v>711</v>
      </c>
      <c r="F54" s="79" t="s">
        <v>110</v>
      </c>
      <c r="G54" s="89">
        <v>0</v>
      </c>
      <c r="H54" s="89">
        <v>1795</v>
      </c>
      <c r="I54" s="288"/>
      <c r="J54" s="289">
        <f t="shared" si="2"/>
        <v>1795</v>
      </c>
      <c r="K54" s="290" t="s">
        <v>125</v>
      </c>
    </row>
    <row r="55" spans="1:11" ht="24.95" customHeight="1" thickBot="1" x14ac:dyDescent="0.35">
      <c r="A55" s="280">
        <v>8</v>
      </c>
      <c r="B55" s="42" t="s">
        <v>111</v>
      </c>
      <c r="C55" s="275"/>
      <c r="D55" s="42"/>
      <c r="E55" s="275"/>
      <c r="F55" s="42"/>
      <c r="G55" s="69">
        <v>0</v>
      </c>
      <c r="H55" s="69">
        <v>0</v>
      </c>
      <c r="I55" s="205"/>
      <c r="J55" s="206">
        <f t="shared" si="2"/>
        <v>0</v>
      </c>
      <c r="K55" s="252"/>
    </row>
    <row r="56" spans="1:11" ht="24.95" customHeight="1" x14ac:dyDescent="0.3">
      <c r="A56" s="291"/>
      <c r="B56" s="292"/>
      <c r="C56" s="281">
        <v>81</v>
      </c>
      <c r="D56" s="298" t="s">
        <v>111</v>
      </c>
      <c r="E56" s="293"/>
      <c r="F56" s="48"/>
      <c r="G56" s="74">
        <v>0</v>
      </c>
      <c r="H56" s="74">
        <v>0</v>
      </c>
      <c r="I56" s="208"/>
      <c r="J56" s="209">
        <f t="shared" si="2"/>
        <v>0</v>
      </c>
      <c r="K56" s="210"/>
    </row>
    <row r="57" spans="1:11" ht="24.95" customHeight="1" thickBot="1" x14ac:dyDescent="0.35">
      <c r="A57" s="153"/>
      <c r="B57" s="89"/>
      <c r="C57" s="89"/>
      <c r="D57" s="89"/>
      <c r="E57" s="294">
        <v>811</v>
      </c>
      <c r="F57" s="80" t="s">
        <v>111</v>
      </c>
      <c r="G57" s="295">
        <v>0</v>
      </c>
      <c r="H57" s="295">
        <v>0</v>
      </c>
      <c r="I57" s="296"/>
      <c r="J57" s="289">
        <f t="shared" si="2"/>
        <v>0</v>
      </c>
      <c r="K57" s="297"/>
    </row>
    <row r="58" spans="1:11" ht="18" customHeight="1" x14ac:dyDescent="0.3">
      <c r="F58" s="31"/>
      <c r="I58" s="31"/>
      <c r="J58" s="31"/>
    </row>
    <row r="59" spans="1:11" ht="18" customHeight="1" x14ac:dyDescent="0.3">
      <c r="F59" s="31"/>
      <c r="I59" s="31"/>
      <c r="J59" s="31"/>
    </row>
    <row r="60" spans="1:11" ht="18" customHeight="1" x14ac:dyDescent="0.3">
      <c r="F60" s="31"/>
      <c r="I60" s="31"/>
      <c r="J60" s="31"/>
    </row>
    <row r="61" spans="1:11" ht="18" customHeight="1" x14ac:dyDescent="0.3">
      <c r="F61" s="31"/>
      <c r="I61" s="31"/>
      <c r="J61" s="31"/>
    </row>
    <row r="62" spans="1:11" ht="18" customHeight="1" x14ac:dyDescent="0.3">
      <c r="F62" s="31"/>
      <c r="I62" s="31"/>
      <c r="J62" s="31"/>
    </row>
    <row r="63" spans="1:11" ht="18" customHeight="1" x14ac:dyDescent="0.3">
      <c r="F63" s="31"/>
      <c r="I63" s="31"/>
      <c r="J63" s="31"/>
    </row>
    <row r="64" spans="1:11" ht="18" customHeight="1" x14ac:dyDescent="0.3">
      <c r="F64" s="31"/>
      <c r="I64" s="31"/>
      <c r="J64" s="31"/>
    </row>
    <row r="65" spans="6:10" ht="18" customHeight="1" x14ac:dyDescent="0.3">
      <c r="F65" s="31"/>
      <c r="I65" s="31"/>
      <c r="J65" s="31"/>
    </row>
    <row r="66" spans="6:10" ht="18" customHeight="1" x14ac:dyDescent="0.3">
      <c r="F66" s="31"/>
      <c r="I66" s="31"/>
      <c r="J66" s="31"/>
    </row>
    <row r="67" spans="6:10" ht="18" customHeight="1" x14ac:dyDescent="0.3">
      <c r="F67" s="31"/>
      <c r="I67" s="31"/>
      <c r="J67" s="31"/>
    </row>
    <row r="68" spans="6:10" ht="18" customHeight="1" x14ac:dyDescent="0.3">
      <c r="F68" s="31"/>
      <c r="I68" s="31"/>
      <c r="J68" s="31"/>
    </row>
    <row r="69" spans="6:10" ht="18" customHeight="1" x14ac:dyDescent="0.3">
      <c r="F69" s="31"/>
      <c r="I69" s="31"/>
      <c r="J69" s="31"/>
    </row>
    <row r="70" spans="6:10" ht="18" customHeight="1" x14ac:dyDescent="0.3">
      <c r="F70" s="31"/>
      <c r="I70" s="31"/>
      <c r="J70" s="31"/>
    </row>
    <row r="71" spans="6:10" ht="18" customHeight="1" x14ac:dyDescent="0.3">
      <c r="F71" s="31"/>
      <c r="I71" s="31"/>
      <c r="J71" s="31"/>
    </row>
    <row r="72" spans="6:10" ht="18" customHeight="1" x14ac:dyDescent="0.3">
      <c r="F72" s="31"/>
      <c r="I72" s="31"/>
      <c r="J72" s="31"/>
    </row>
    <row r="73" spans="6:10" ht="18" customHeight="1" x14ac:dyDescent="0.3">
      <c r="F73" s="31"/>
      <c r="I73" s="31"/>
      <c r="J73" s="31"/>
    </row>
    <row r="74" spans="6:10" ht="18" customHeight="1" x14ac:dyDescent="0.3">
      <c r="F74" s="31"/>
      <c r="I74" s="31"/>
      <c r="J74" s="31"/>
    </row>
  </sheetData>
  <mergeCells count="17">
    <mergeCell ref="A6:F6"/>
    <mergeCell ref="A31:K31"/>
    <mergeCell ref="A32:F32"/>
    <mergeCell ref="I32:J33"/>
    <mergeCell ref="K32:K33"/>
    <mergeCell ref="A33:B33"/>
    <mergeCell ref="C33:D33"/>
    <mergeCell ref="E33:F33"/>
    <mergeCell ref="A1:K1"/>
    <mergeCell ref="A2:H2"/>
    <mergeCell ref="A3:K3"/>
    <mergeCell ref="A4:F4"/>
    <mergeCell ref="I4:J5"/>
    <mergeCell ref="K4:K5"/>
    <mergeCell ref="A5:B5"/>
    <mergeCell ref="C5:D5"/>
    <mergeCell ref="E5:F5"/>
  </mergeCells>
  <phoneticPr fontId="3" type="noConversion"/>
  <printOptions horizontalCentered="1"/>
  <pageMargins left="0.78736111111111107" right="0.78736111111111107" top="0.5904166666666667" bottom="0.39361111111111113" header="0.5904166666666667" footer="0.39361111111111113"/>
  <pageSetup paperSize="9" scale="67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이름이 지정된 범위</vt:lpstr>
      </vt:variant>
      <vt:variant>
        <vt:i4>1</vt:i4>
      </vt:variant>
    </vt:vector>
  </HeadingPairs>
  <TitlesOfParts>
    <vt:vector size="7" baseType="lpstr">
      <vt:lpstr>수입지출예산총괄2013년 (법인)</vt:lpstr>
      <vt:lpstr>세입예산2013(법인)</vt:lpstr>
      <vt:lpstr>세출예산2013(법인)</vt:lpstr>
      <vt:lpstr>Sheet1</vt:lpstr>
      <vt:lpstr>Sheet2</vt:lpstr>
      <vt:lpstr>Sheet3</vt:lpstr>
      <vt:lpstr>'수입지출예산총괄2013년 (법인)'!수입지출예산총괄_양로원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에벤에셀2</dc:creator>
  <cp:lastModifiedBy>에벤에셀1</cp:lastModifiedBy>
  <cp:lastPrinted>2013-11-29T06:13:15Z</cp:lastPrinted>
  <dcterms:created xsi:type="dcterms:W3CDTF">2012-01-08T09:03:07Z</dcterms:created>
  <dcterms:modified xsi:type="dcterms:W3CDTF">2013-11-29T07:31:34Z</dcterms:modified>
</cp:coreProperties>
</file>