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015" windowHeight="10470"/>
  </bookViews>
  <sheets>
    <sheet name="2015세입" sheetId="2" r:id="rId1"/>
    <sheet name="2015 세출" sheetId="3" r:id="rId2"/>
  </sheets>
  <definedNames>
    <definedName name="_xlnm.Print_Titles" localSheetId="1">'2015 세출'!$4:$5</definedName>
  </definedNames>
  <calcPr calcId="124519"/>
</workbook>
</file>

<file path=xl/calcChain.xml><?xml version="1.0" encoding="utf-8"?>
<calcChain xmlns="http://schemas.openxmlformats.org/spreadsheetml/2006/main">
  <c r="G42" i="3"/>
  <c r="G43"/>
  <c r="G44"/>
  <c r="G45"/>
  <c r="G46"/>
  <c r="G47"/>
  <c r="G48"/>
  <c r="G49"/>
  <c r="G50"/>
  <c r="G51"/>
  <c r="G52"/>
  <c r="G53"/>
  <c r="G54"/>
  <c r="G27"/>
  <c r="G28"/>
  <c r="G29"/>
  <c r="G30"/>
  <c r="G31"/>
  <c r="G32"/>
  <c r="G33"/>
  <c r="G34"/>
  <c r="G35"/>
  <c r="G36"/>
  <c r="G37"/>
  <c r="G38"/>
  <c r="G39"/>
  <c r="G40"/>
  <c r="G4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6"/>
  <c r="E54"/>
  <c r="F18" i="2"/>
  <c r="G6"/>
  <c r="G7"/>
  <c r="G8"/>
  <c r="G9"/>
  <c r="G10"/>
  <c r="G11"/>
  <c r="G12"/>
  <c r="G13"/>
  <c r="G14"/>
  <c r="G15"/>
  <c r="G16"/>
  <c r="G17"/>
  <c r="E18"/>
  <c r="G18" l="1"/>
</calcChain>
</file>

<file path=xl/sharedStrings.xml><?xml version="1.0" encoding="utf-8"?>
<sst xmlns="http://schemas.openxmlformats.org/spreadsheetml/2006/main" count="153" uniqueCount="93">
  <si>
    <t>계 정 과 목</t>
  </si>
  <si>
    <t>증감</t>
  </si>
  <si>
    <t>관</t>
  </si>
  <si>
    <t>항</t>
  </si>
  <si>
    <t>목</t>
  </si>
  <si>
    <t>세목</t>
  </si>
  <si>
    <t>입소비용수입</t>
  </si>
  <si>
    <t>입소자부담금수입</t>
  </si>
  <si>
    <t>본인부담금수입비용수입</t>
  </si>
  <si>
    <t>본인부담금수입</t>
  </si>
  <si>
    <t>식재료비비용수입</t>
  </si>
  <si>
    <t>식재료비</t>
  </si>
  <si>
    <t>국고보조금</t>
  </si>
  <si>
    <t>보조금수입</t>
  </si>
  <si>
    <t>시도보조금</t>
  </si>
  <si>
    <t>시군구보조금</t>
  </si>
  <si>
    <t>후원금수입</t>
  </si>
  <si>
    <t>지정후원금</t>
  </si>
  <si>
    <t>비지정후원금</t>
  </si>
  <si>
    <t>요양급여수입</t>
  </si>
  <si>
    <t>장기요양급여수입</t>
  </si>
  <si>
    <t>전입금</t>
  </si>
  <si>
    <t>법인전입금</t>
  </si>
  <si>
    <t>이월금</t>
  </si>
  <si>
    <t>전년도이월금</t>
  </si>
  <si>
    <t>잡수입</t>
  </si>
  <si>
    <t>기타예금이자수입</t>
  </si>
  <si>
    <t>기타잡수입</t>
  </si>
  <si>
    <t>세입</t>
  </si>
  <si>
    <t>급여</t>
  </si>
  <si>
    <t>제수당</t>
  </si>
  <si>
    <t>가계보조수당</t>
  </si>
  <si>
    <t>처우개선비</t>
  </si>
  <si>
    <t>근속수당</t>
  </si>
  <si>
    <t>자격수당</t>
  </si>
  <si>
    <t>직책보조비</t>
  </si>
  <si>
    <t>연장근무수당</t>
  </si>
  <si>
    <t>야간근무수당</t>
  </si>
  <si>
    <t>휴일근무수당</t>
  </si>
  <si>
    <t>조정수당</t>
  </si>
  <si>
    <t>인건비</t>
  </si>
  <si>
    <t>당직수당</t>
  </si>
  <si>
    <t>선임수당</t>
  </si>
  <si>
    <t>명절격려수당</t>
  </si>
  <si>
    <t>직무교육수당</t>
  </si>
  <si>
    <t>사무비</t>
  </si>
  <si>
    <t>가계활성화수당</t>
  </si>
  <si>
    <t>일용잡급</t>
  </si>
  <si>
    <t>퇴직금 및 퇴직적립금</t>
  </si>
  <si>
    <t>국민연금</t>
  </si>
  <si>
    <t>사회보험부담금</t>
  </si>
  <si>
    <t>건강보험료</t>
  </si>
  <si>
    <t>고용보험</t>
  </si>
  <si>
    <t>산재보험</t>
  </si>
  <si>
    <t>기타후생경비</t>
  </si>
  <si>
    <t>기관운영비</t>
  </si>
  <si>
    <t>업무추진비</t>
  </si>
  <si>
    <t>회의비</t>
  </si>
  <si>
    <t>여비</t>
  </si>
  <si>
    <t>수용비 및 수수료</t>
  </si>
  <si>
    <t>운영비</t>
  </si>
  <si>
    <t>공공요금</t>
  </si>
  <si>
    <t>제세공과금</t>
  </si>
  <si>
    <t>차량비</t>
  </si>
  <si>
    <t>기타운영비</t>
  </si>
  <si>
    <t>시설비</t>
  </si>
  <si>
    <t>재산조성비</t>
  </si>
  <si>
    <t>자산취득비</t>
  </si>
  <si>
    <t>시설장비유지비</t>
  </si>
  <si>
    <t>생계비</t>
  </si>
  <si>
    <t>수용기관경비</t>
  </si>
  <si>
    <t>피복비</t>
  </si>
  <si>
    <t>의료비</t>
  </si>
  <si>
    <t>장의비</t>
  </si>
  <si>
    <t>연료비</t>
  </si>
  <si>
    <t>사업비</t>
  </si>
  <si>
    <t>의료재활 사업비</t>
  </si>
  <si>
    <t>일반사업비사업비</t>
  </si>
  <si>
    <t>잡지출</t>
  </si>
  <si>
    <t>예비비 및 기타</t>
  </si>
  <si>
    <t>예비비</t>
  </si>
  <si>
    <t>반환금</t>
  </si>
  <si>
    <t>적립금</t>
  </si>
  <si>
    <t>운영충당적립금</t>
  </si>
  <si>
    <t>준비금</t>
  </si>
  <si>
    <t>환경개선준비금</t>
  </si>
  <si>
    <t>시설환경 개선 준비금</t>
  </si>
  <si>
    <t>세출</t>
  </si>
  <si>
    <t>2015년도 에벤에셀노인요양원 예산서(세출)</t>
    <phoneticPr fontId="1" type="noConversion"/>
  </si>
  <si>
    <t>2015년도 에벤에셀노인요양원 예산서(세입)</t>
    <phoneticPr fontId="1" type="noConversion"/>
  </si>
  <si>
    <t>2014예산액</t>
    <phoneticPr fontId="1" type="noConversion"/>
  </si>
  <si>
    <t>2015예산액</t>
    <phoneticPr fontId="1" type="noConversion"/>
  </si>
  <si>
    <t>`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</si>
</sst>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rgb="FF286892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176" fontId="5" fillId="3" borderId="3" xfId="0" applyNumberFormat="1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left" vertical="center" wrapText="1"/>
    </xf>
    <xf numFmtId="49" fontId="5" fillId="3" borderId="3" xfId="0" applyNumberFormat="1" applyFont="1" applyFill="1" applyBorder="1" applyAlignment="1">
      <alignment horizontal="left" vertical="center" wrapText="1"/>
    </xf>
    <xf numFmtId="176" fontId="5" fillId="2" borderId="3" xfId="0" applyNumberFormat="1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49" fontId="6" fillId="2" borderId="13" xfId="0" applyNumberFormat="1" applyFont="1" applyFill="1" applyBorder="1" applyAlignment="1">
      <alignment horizontal="left" vertical="center" wrapText="1"/>
    </xf>
    <xf numFmtId="176" fontId="6" fillId="2" borderId="13" xfId="0" applyNumberFormat="1" applyFont="1" applyFill="1" applyBorder="1" applyAlignment="1">
      <alignment horizontal="right"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49" fontId="5" fillId="3" borderId="13" xfId="0" applyNumberFormat="1" applyFont="1" applyFill="1" applyBorder="1" applyAlignment="1">
      <alignment horizontal="left" vertical="center" wrapText="1"/>
    </xf>
    <xf numFmtId="176" fontId="5" fillId="2" borderId="13" xfId="0" applyNumberFormat="1" applyFont="1" applyFill="1" applyBorder="1" applyAlignment="1">
      <alignment horizontal="right" vertical="center" wrapText="1"/>
    </xf>
    <xf numFmtId="176" fontId="5" fillId="3" borderId="13" xfId="0" applyNumberFormat="1" applyFont="1" applyFill="1" applyBorder="1" applyAlignment="1">
      <alignment horizontal="righ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49" fontId="5" fillId="2" borderId="15" xfId="0" applyNumberFormat="1" applyFont="1" applyFill="1" applyBorder="1" applyAlignment="1">
      <alignment horizontal="left" vertical="center" wrapText="1"/>
    </xf>
    <xf numFmtId="176" fontId="5" fillId="3" borderId="15" xfId="0" applyNumberFormat="1" applyFont="1" applyFill="1" applyBorder="1" applyAlignment="1">
      <alignment horizontal="right" vertical="center" wrapText="1"/>
    </xf>
    <xf numFmtId="176" fontId="5" fillId="2" borderId="15" xfId="0" applyNumberFormat="1" applyFont="1" applyFill="1" applyBorder="1" applyAlignment="1">
      <alignment horizontal="right" vertical="center" wrapText="1"/>
    </xf>
    <xf numFmtId="49" fontId="6" fillId="3" borderId="13" xfId="0" applyNumberFormat="1" applyFont="1" applyFill="1" applyBorder="1" applyAlignment="1">
      <alignment horizontal="left" vertical="center" wrapText="1"/>
    </xf>
    <xf numFmtId="176" fontId="6" fillId="3" borderId="13" xfId="0" applyNumberFormat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176" fontId="5" fillId="2" borderId="4" xfId="0" applyNumberFormat="1" applyFont="1" applyFill="1" applyBorder="1" applyAlignment="1">
      <alignment horizontal="right" vertical="center" wrapText="1"/>
    </xf>
    <xf numFmtId="176" fontId="5" fillId="3" borderId="4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J6" sqref="J6"/>
    </sheetView>
  </sheetViews>
  <sheetFormatPr defaultRowHeight="16.5"/>
  <cols>
    <col min="1" max="4" width="12.625" customWidth="1"/>
    <col min="5" max="7" width="12.875" customWidth="1"/>
  </cols>
  <sheetData>
    <row r="1" spans="1:7" s="1" customFormat="1" ht="36" customHeight="1">
      <c r="A1" s="42" t="s">
        <v>89</v>
      </c>
      <c r="B1" s="42"/>
      <c r="C1" s="42"/>
      <c r="D1" s="42"/>
      <c r="E1" s="42"/>
      <c r="F1" s="42"/>
      <c r="G1" s="42"/>
    </row>
    <row r="2" spans="1:7" s="1" customFormat="1" ht="9.75" hidden="1" customHeight="1"/>
    <row r="3" spans="1:7" s="1" customFormat="1" ht="12.75" customHeight="1" thickBot="1"/>
    <row r="4" spans="1:7" s="1" customFormat="1" ht="12" customHeight="1">
      <c r="A4" s="43" t="s">
        <v>0</v>
      </c>
      <c r="B4" s="44"/>
      <c r="C4" s="44"/>
      <c r="D4" s="45"/>
      <c r="E4" s="46" t="s">
        <v>90</v>
      </c>
      <c r="F4" s="46" t="s">
        <v>91</v>
      </c>
      <c r="G4" s="46" t="s">
        <v>1</v>
      </c>
    </row>
    <row r="5" spans="1:7" s="1" customFormat="1" ht="12" customHeight="1">
      <c r="A5" s="15" t="s">
        <v>2</v>
      </c>
      <c r="B5" s="2" t="s">
        <v>3</v>
      </c>
      <c r="C5" s="2" t="s">
        <v>4</v>
      </c>
      <c r="D5" s="2" t="s">
        <v>5</v>
      </c>
      <c r="E5" s="47"/>
      <c r="F5" s="47"/>
      <c r="G5" s="47"/>
    </row>
    <row r="6" spans="1:7" s="1" customFormat="1" ht="54" customHeight="1">
      <c r="A6" s="16" t="s">
        <v>7</v>
      </c>
      <c r="B6" s="3" t="s">
        <v>6</v>
      </c>
      <c r="C6" s="4" t="s">
        <v>8</v>
      </c>
      <c r="D6" s="5" t="s">
        <v>9</v>
      </c>
      <c r="E6" s="6">
        <v>113916319</v>
      </c>
      <c r="F6" s="6">
        <v>219058400</v>
      </c>
      <c r="G6" s="7">
        <f t="shared" ref="G6:G17" si="0">F6-E6</f>
        <v>105142081</v>
      </c>
    </row>
    <row r="7" spans="1:7" s="1" customFormat="1" ht="42" customHeight="1">
      <c r="A7" s="17"/>
      <c r="B7" s="8"/>
      <c r="C7" s="8" t="s">
        <v>10</v>
      </c>
      <c r="D7" s="9" t="s">
        <v>11</v>
      </c>
      <c r="E7" s="10">
        <v>93836670</v>
      </c>
      <c r="F7" s="10">
        <v>131400000</v>
      </c>
      <c r="G7" s="7">
        <f t="shared" si="0"/>
        <v>37563330</v>
      </c>
    </row>
    <row r="8" spans="1:7" s="1" customFormat="1" ht="39" customHeight="1">
      <c r="A8" s="18"/>
      <c r="B8" s="11"/>
      <c r="C8" s="12" t="s">
        <v>12</v>
      </c>
      <c r="D8" s="13" t="s">
        <v>12</v>
      </c>
      <c r="E8" s="6">
        <v>23162326</v>
      </c>
      <c r="F8" s="6">
        <v>45384900</v>
      </c>
      <c r="G8" s="7">
        <f t="shared" si="0"/>
        <v>22222574</v>
      </c>
    </row>
    <row r="9" spans="1:7" s="1" customFormat="1" ht="62.25" customHeight="1">
      <c r="A9" s="19" t="s">
        <v>13</v>
      </c>
      <c r="B9" s="14" t="s">
        <v>13</v>
      </c>
      <c r="C9" s="8" t="s">
        <v>14</v>
      </c>
      <c r="D9" s="9" t="s">
        <v>14</v>
      </c>
      <c r="E9" s="10">
        <v>42745287</v>
      </c>
      <c r="F9" s="10">
        <v>62800230</v>
      </c>
      <c r="G9" s="7">
        <f t="shared" si="0"/>
        <v>20054943</v>
      </c>
    </row>
    <row r="10" spans="1:7" s="1" customFormat="1">
      <c r="A10" s="20"/>
      <c r="B10" s="12"/>
      <c r="C10" s="12" t="s">
        <v>15</v>
      </c>
      <c r="D10" s="13" t="s">
        <v>15</v>
      </c>
      <c r="E10" s="6">
        <v>71194927</v>
      </c>
      <c r="F10" s="6">
        <v>64401030</v>
      </c>
      <c r="G10" s="7">
        <f t="shared" si="0"/>
        <v>-6793897</v>
      </c>
    </row>
    <row r="11" spans="1:7" s="1" customFormat="1">
      <c r="A11" s="19" t="s">
        <v>16</v>
      </c>
      <c r="B11" s="14" t="s">
        <v>16</v>
      </c>
      <c r="C11" s="8" t="s">
        <v>17</v>
      </c>
      <c r="D11" s="9" t="s">
        <v>17</v>
      </c>
      <c r="E11" s="10">
        <v>0</v>
      </c>
      <c r="F11" s="10">
        <v>1000000</v>
      </c>
      <c r="G11" s="7">
        <f t="shared" si="0"/>
        <v>1000000</v>
      </c>
    </row>
    <row r="12" spans="1:7" s="1" customFormat="1">
      <c r="A12" s="20"/>
      <c r="B12" s="12"/>
      <c r="C12" s="12" t="s">
        <v>18</v>
      </c>
      <c r="D12" s="13" t="s">
        <v>18</v>
      </c>
      <c r="E12" s="6">
        <v>8070000</v>
      </c>
      <c r="F12" s="6">
        <v>8400000</v>
      </c>
      <c r="G12" s="7">
        <f t="shared" si="0"/>
        <v>330000</v>
      </c>
    </row>
    <row r="13" spans="1:7" s="1" customFormat="1">
      <c r="A13" s="17" t="s">
        <v>19</v>
      </c>
      <c r="B13" s="8" t="s">
        <v>19</v>
      </c>
      <c r="C13" s="8" t="s">
        <v>20</v>
      </c>
      <c r="D13" s="9" t="s">
        <v>20</v>
      </c>
      <c r="E13" s="10">
        <v>828629470</v>
      </c>
      <c r="F13" s="10">
        <v>1226560600</v>
      </c>
      <c r="G13" s="7">
        <f t="shared" si="0"/>
        <v>397931130</v>
      </c>
    </row>
    <row r="14" spans="1:7" s="1" customFormat="1">
      <c r="A14" s="20" t="s">
        <v>21</v>
      </c>
      <c r="B14" s="12" t="s">
        <v>21</v>
      </c>
      <c r="C14" s="12" t="s">
        <v>22</v>
      </c>
      <c r="D14" s="13" t="s">
        <v>22</v>
      </c>
      <c r="E14" s="6">
        <v>1870000</v>
      </c>
      <c r="F14" s="6">
        <v>6000000</v>
      </c>
      <c r="G14" s="7">
        <f t="shared" si="0"/>
        <v>4130000</v>
      </c>
    </row>
    <row r="15" spans="1:7" s="1" customFormat="1">
      <c r="A15" s="17" t="s">
        <v>23</v>
      </c>
      <c r="B15" s="8" t="s">
        <v>23</v>
      </c>
      <c r="C15" s="8" t="s">
        <v>24</v>
      </c>
      <c r="D15" s="9" t="s">
        <v>24</v>
      </c>
      <c r="E15" s="10">
        <v>696215</v>
      </c>
      <c r="F15" s="10">
        <v>0</v>
      </c>
      <c r="G15" s="7">
        <f t="shared" si="0"/>
        <v>-696215</v>
      </c>
    </row>
    <row r="16" spans="1:7" s="1" customFormat="1">
      <c r="A16" s="18" t="s">
        <v>25</v>
      </c>
      <c r="B16" s="11" t="s">
        <v>25</v>
      </c>
      <c r="C16" s="12" t="s">
        <v>26</v>
      </c>
      <c r="D16" s="13" t="s">
        <v>26</v>
      </c>
      <c r="E16" s="6">
        <v>11158</v>
      </c>
      <c r="F16" s="6">
        <v>40000</v>
      </c>
      <c r="G16" s="7">
        <f t="shared" si="0"/>
        <v>28842</v>
      </c>
    </row>
    <row r="17" spans="1:7" s="1" customFormat="1">
      <c r="A17" s="17"/>
      <c r="B17" s="8"/>
      <c r="C17" s="8" t="s">
        <v>27</v>
      </c>
      <c r="D17" s="9" t="s">
        <v>27</v>
      </c>
      <c r="E17" s="10">
        <v>19668170</v>
      </c>
      <c r="F17" s="10">
        <v>20160000</v>
      </c>
      <c r="G17" s="7">
        <f t="shared" si="0"/>
        <v>491830</v>
      </c>
    </row>
    <row r="18" spans="1:7" s="1" customFormat="1" ht="17.25" thickBot="1">
      <c r="A18" s="21"/>
      <c r="B18" s="22"/>
      <c r="C18" s="22"/>
      <c r="D18" s="23" t="s">
        <v>28</v>
      </c>
      <c r="E18" s="24">
        <f>SUM(E6:E17)</f>
        <v>1203800542</v>
      </c>
      <c r="F18" s="24">
        <f>SUM(F6:F17)</f>
        <v>1785205160</v>
      </c>
      <c r="G18" s="24">
        <f>SUM(G6:G17)</f>
        <v>581404618</v>
      </c>
    </row>
  </sheetData>
  <mergeCells count="5">
    <mergeCell ref="A1:G1"/>
    <mergeCell ref="A4:D4"/>
    <mergeCell ref="E4:E5"/>
    <mergeCell ref="F4:F5"/>
    <mergeCell ref="G4:G5"/>
  </mergeCells>
  <phoneticPr fontId="1" type="noConversion"/>
  <pageMargins left="0.59055118110236227" right="0.59055118110236227" top="0.74803149606299213" bottom="0.15748031496062992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6"/>
  <sheetViews>
    <sheetView zoomScale="80" zoomScaleNormal="80" workbookViewId="0">
      <selection activeCell="J15" sqref="J15"/>
    </sheetView>
  </sheetViews>
  <sheetFormatPr defaultRowHeight="16.5"/>
  <cols>
    <col min="1" max="4" width="12.625" customWidth="1"/>
    <col min="5" max="7" width="12.875" customWidth="1"/>
  </cols>
  <sheetData>
    <row r="1" spans="1:7" s="1" customFormat="1" ht="29.25" customHeight="1">
      <c r="A1" s="42" t="s">
        <v>88</v>
      </c>
      <c r="B1" s="42"/>
      <c r="C1" s="42"/>
      <c r="D1" s="42"/>
      <c r="E1" s="42"/>
      <c r="F1" s="42"/>
      <c r="G1" s="42"/>
    </row>
    <row r="2" spans="1:7" s="1" customFormat="1"/>
    <row r="3" spans="1:7" s="1" customFormat="1" ht="6.75" customHeight="1" thickBot="1"/>
    <row r="4" spans="1:7" s="1" customFormat="1" ht="10.5" customHeight="1">
      <c r="A4" s="43" t="s">
        <v>0</v>
      </c>
      <c r="B4" s="44"/>
      <c r="C4" s="44"/>
      <c r="D4" s="45"/>
      <c r="E4" s="46" t="s">
        <v>90</v>
      </c>
      <c r="F4" s="46" t="s">
        <v>91</v>
      </c>
      <c r="G4" s="46" t="s">
        <v>1</v>
      </c>
    </row>
    <row r="5" spans="1:7" s="1" customFormat="1" ht="10.5" customHeight="1">
      <c r="A5" s="15" t="s">
        <v>2</v>
      </c>
      <c r="B5" s="38" t="s">
        <v>3</v>
      </c>
      <c r="C5" s="38" t="s">
        <v>4</v>
      </c>
      <c r="D5" s="38" t="s">
        <v>5</v>
      </c>
      <c r="E5" s="47"/>
      <c r="F5" s="47"/>
      <c r="G5" s="47"/>
    </row>
    <row r="6" spans="1:7" s="1" customFormat="1">
      <c r="A6" s="19"/>
      <c r="B6" s="14"/>
      <c r="C6" s="8" t="s">
        <v>29</v>
      </c>
      <c r="D6" s="9" t="s">
        <v>29</v>
      </c>
      <c r="E6" s="10">
        <v>412748169</v>
      </c>
      <c r="F6" s="6">
        <v>471434600</v>
      </c>
      <c r="G6" s="6">
        <f>F6-E6</f>
        <v>58686431</v>
      </c>
    </row>
    <row r="7" spans="1:7" s="1" customFormat="1">
      <c r="A7" s="18"/>
      <c r="B7" s="11"/>
      <c r="C7" s="11"/>
      <c r="D7" s="13" t="s">
        <v>30</v>
      </c>
      <c r="E7" s="6">
        <v>0</v>
      </c>
      <c r="F7" s="10">
        <v>0</v>
      </c>
      <c r="G7" s="6">
        <f t="shared" ref="G7:G54" si="0">F7-E7</f>
        <v>0</v>
      </c>
    </row>
    <row r="8" spans="1:7" s="1" customFormat="1">
      <c r="A8" s="19"/>
      <c r="B8" s="14"/>
      <c r="C8" s="14"/>
      <c r="D8" s="9" t="s">
        <v>31</v>
      </c>
      <c r="E8" s="10">
        <v>73600000</v>
      </c>
      <c r="F8" s="6">
        <v>105600000</v>
      </c>
      <c r="G8" s="6">
        <f t="shared" si="0"/>
        <v>32000000</v>
      </c>
    </row>
    <row r="9" spans="1:7" s="1" customFormat="1">
      <c r="A9" s="18"/>
      <c r="B9" s="11"/>
      <c r="C9" s="11"/>
      <c r="D9" s="13" t="s">
        <v>32</v>
      </c>
      <c r="E9" s="6">
        <v>26938460</v>
      </c>
      <c r="F9" s="10">
        <v>38400000</v>
      </c>
      <c r="G9" s="6">
        <f t="shared" si="0"/>
        <v>11461540</v>
      </c>
    </row>
    <row r="10" spans="1:7" s="1" customFormat="1">
      <c r="A10" s="19"/>
      <c r="B10" s="14"/>
      <c r="C10" s="14"/>
      <c r="D10" s="9" t="s">
        <v>33</v>
      </c>
      <c r="E10" s="10">
        <v>11500000</v>
      </c>
      <c r="F10" s="6">
        <v>37920000</v>
      </c>
      <c r="G10" s="6">
        <f t="shared" si="0"/>
        <v>26420000</v>
      </c>
    </row>
    <row r="11" spans="1:7" s="1" customFormat="1">
      <c r="A11" s="18"/>
      <c r="B11" s="11"/>
      <c r="C11" s="11"/>
      <c r="D11" s="13" t="s">
        <v>34</v>
      </c>
      <c r="E11" s="6">
        <v>2400000</v>
      </c>
      <c r="F11" s="10">
        <v>3000000</v>
      </c>
      <c r="G11" s="6">
        <f t="shared" si="0"/>
        <v>600000</v>
      </c>
    </row>
    <row r="12" spans="1:7" s="1" customFormat="1">
      <c r="A12" s="19"/>
      <c r="B12" s="14"/>
      <c r="C12" s="14"/>
      <c r="D12" s="9" t="s">
        <v>35</v>
      </c>
      <c r="E12" s="10">
        <v>26400000</v>
      </c>
      <c r="F12" s="6">
        <v>18000000</v>
      </c>
      <c r="G12" s="6">
        <f t="shared" si="0"/>
        <v>-8400000</v>
      </c>
    </row>
    <row r="13" spans="1:7" s="1" customFormat="1">
      <c r="A13" s="18"/>
      <c r="B13" s="11"/>
      <c r="C13" s="11"/>
      <c r="D13" s="13" t="s">
        <v>36</v>
      </c>
      <c r="E13" s="6">
        <v>124475473</v>
      </c>
      <c r="F13" s="10">
        <v>186403560</v>
      </c>
      <c r="G13" s="6">
        <f t="shared" si="0"/>
        <v>61928087</v>
      </c>
    </row>
    <row r="14" spans="1:7" s="1" customFormat="1">
      <c r="A14" s="19"/>
      <c r="B14" s="14"/>
      <c r="C14" s="14" t="s">
        <v>30</v>
      </c>
      <c r="D14" s="9" t="s">
        <v>37</v>
      </c>
      <c r="E14" s="10">
        <v>19672229</v>
      </c>
      <c r="F14" s="6">
        <v>41541120</v>
      </c>
      <c r="G14" s="6">
        <f t="shared" si="0"/>
        <v>21868891</v>
      </c>
    </row>
    <row r="15" spans="1:7" s="1" customFormat="1">
      <c r="A15" s="18"/>
      <c r="B15" s="11"/>
      <c r="C15" s="11"/>
      <c r="D15" s="13" t="s">
        <v>38</v>
      </c>
      <c r="E15" s="6">
        <v>26043342</v>
      </c>
      <c r="F15" s="10">
        <v>48766660</v>
      </c>
      <c r="G15" s="6">
        <f t="shared" si="0"/>
        <v>22723318</v>
      </c>
    </row>
    <row r="16" spans="1:7" s="1" customFormat="1">
      <c r="A16" s="19"/>
      <c r="B16" s="14"/>
      <c r="C16" s="14"/>
      <c r="D16" s="9" t="s">
        <v>39</v>
      </c>
      <c r="E16" s="10">
        <v>36544797</v>
      </c>
      <c r="F16" s="6">
        <v>35814120</v>
      </c>
      <c r="G16" s="6">
        <f t="shared" si="0"/>
        <v>-730677</v>
      </c>
    </row>
    <row r="17" spans="1:7" s="1" customFormat="1">
      <c r="A17" s="18"/>
      <c r="B17" s="11" t="s">
        <v>40</v>
      </c>
      <c r="C17" s="11"/>
      <c r="D17" s="13" t="s">
        <v>41</v>
      </c>
      <c r="E17" s="10">
        <v>0</v>
      </c>
      <c r="F17" s="10">
        <v>3710000</v>
      </c>
      <c r="G17" s="6">
        <f t="shared" si="0"/>
        <v>3710000</v>
      </c>
    </row>
    <row r="18" spans="1:7" s="1" customFormat="1">
      <c r="A18" s="19"/>
      <c r="B18" s="14"/>
      <c r="C18" s="14"/>
      <c r="D18" s="9" t="s">
        <v>42</v>
      </c>
      <c r="E18" s="6">
        <v>0</v>
      </c>
      <c r="F18" s="6">
        <v>2400000</v>
      </c>
      <c r="G18" s="6">
        <f t="shared" si="0"/>
        <v>2400000</v>
      </c>
    </row>
    <row r="19" spans="1:7" s="1" customFormat="1">
      <c r="A19" s="18"/>
      <c r="B19" s="11"/>
      <c r="C19" s="11"/>
      <c r="D19" s="13" t="s">
        <v>43</v>
      </c>
      <c r="E19" s="10">
        <v>0</v>
      </c>
      <c r="F19" s="10">
        <v>8800000</v>
      </c>
      <c r="G19" s="6">
        <f t="shared" si="0"/>
        <v>8800000</v>
      </c>
    </row>
    <row r="20" spans="1:7" s="1" customFormat="1">
      <c r="A20" s="19"/>
      <c r="B20" s="14"/>
      <c r="C20" s="14"/>
      <c r="D20" s="9" t="s">
        <v>44</v>
      </c>
      <c r="E20" s="6">
        <v>0</v>
      </c>
      <c r="F20" s="6">
        <v>0</v>
      </c>
      <c r="G20" s="6">
        <f t="shared" si="0"/>
        <v>0</v>
      </c>
    </row>
    <row r="21" spans="1:7" s="1" customFormat="1">
      <c r="A21" s="18" t="s">
        <v>45</v>
      </c>
      <c r="B21" s="11"/>
      <c r="C21" s="12"/>
      <c r="D21" s="13" t="s">
        <v>46</v>
      </c>
      <c r="E21" s="10">
        <v>0</v>
      </c>
      <c r="F21" s="10">
        <v>0</v>
      </c>
      <c r="G21" s="6">
        <f t="shared" si="0"/>
        <v>0</v>
      </c>
    </row>
    <row r="22" spans="1:7" s="1" customFormat="1">
      <c r="A22" s="19"/>
      <c r="B22" s="14"/>
      <c r="C22" s="8" t="s">
        <v>47</v>
      </c>
      <c r="D22" s="9" t="s">
        <v>47</v>
      </c>
      <c r="E22" s="6">
        <v>0</v>
      </c>
      <c r="F22" s="6">
        <v>1200000</v>
      </c>
      <c r="G22" s="6">
        <f t="shared" si="0"/>
        <v>1200000</v>
      </c>
    </row>
    <row r="23" spans="1:7" s="1" customFormat="1" ht="24">
      <c r="A23" s="18"/>
      <c r="B23" s="11"/>
      <c r="C23" s="12" t="s">
        <v>48</v>
      </c>
      <c r="D23" s="13" t="s">
        <v>48</v>
      </c>
      <c r="E23" s="6">
        <v>69038360</v>
      </c>
      <c r="F23" s="10">
        <v>82240000</v>
      </c>
      <c r="G23" s="6">
        <f t="shared" si="0"/>
        <v>13201640</v>
      </c>
    </row>
    <row r="24" spans="1:7" s="1" customFormat="1">
      <c r="A24" s="19"/>
      <c r="B24" s="14"/>
      <c r="C24" s="14"/>
      <c r="D24" s="9" t="s">
        <v>49</v>
      </c>
      <c r="E24" s="10">
        <v>28507270</v>
      </c>
      <c r="F24" s="6">
        <v>44409600</v>
      </c>
      <c r="G24" s="6">
        <f t="shared" si="0"/>
        <v>15902330</v>
      </c>
    </row>
    <row r="25" spans="1:7" s="1" customFormat="1" ht="43.5" customHeight="1">
      <c r="A25" s="18"/>
      <c r="B25" s="11"/>
      <c r="C25" s="11" t="s">
        <v>50</v>
      </c>
      <c r="D25" s="13" t="s">
        <v>51</v>
      </c>
      <c r="E25" s="6">
        <v>23943940</v>
      </c>
      <c r="F25" s="10">
        <v>30934230</v>
      </c>
      <c r="G25" s="6">
        <f t="shared" si="0"/>
        <v>6990290</v>
      </c>
    </row>
    <row r="26" spans="1:7" s="1" customFormat="1" ht="46.5" customHeight="1" thickBot="1">
      <c r="A26" s="25"/>
      <c r="B26" s="26"/>
      <c r="C26" s="26"/>
      <c r="D26" s="27" t="s">
        <v>52</v>
      </c>
      <c r="E26" s="28">
        <v>6813060</v>
      </c>
      <c r="F26" s="29">
        <v>8881920</v>
      </c>
      <c r="G26" s="29">
        <f t="shared" si="0"/>
        <v>2068860</v>
      </c>
    </row>
    <row r="27" spans="1:7" s="1" customFormat="1">
      <c r="A27" s="18"/>
      <c r="B27" s="11"/>
      <c r="C27" s="12"/>
      <c r="D27" s="13" t="s">
        <v>53</v>
      </c>
      <c r="E27" s="6">
        <v>5920820</v>
      </c>
      <c r="F27" s="10">
        <v>6908160</v>
      </c>
      <c r="G27" s="6">
        <f t="shared" si="0"/>
        <v>987340</v>
      </c>
    </row>
    <row r="28" spans="1:7" s="1" customFormat="1">
      <c r="A28" s="19"/>
      <c r="B28" s="8"/>
      <c r="C28" s="8" t="s">
        <v>54</v>
      </c>
      <c r="D28" s="9" t="s">
        <v>54</v>
      </c>
      <c r="E28" s="10">
        <v>16144620</v>
      </c>
      <c r="F28" s="6">
        <v>30100000</v>
      </c>
      <c r="G28" s="6">
        <f t="shared" si="0"/>
        <v>13955380</v>
      </c>
    </row>
    <row r="29" spans="1:7" s="1" customFormat="1">
      <c r="A29" s="18"/>
      <c r="B29" s="11"/>
      <c r="C29" s="12" t="s">
        <v>55</v>
      </c>
      <c r="D29" s="13" t="s">
        <v>55</v>
      </c>
      <c r="E29" s="6">
        <v>3632020</v>
      </c>
      <c r="F29" s="10">
        <v>7200000</v>
      </c>
      <c r="G29" s="6">
        <f t="shared" si="0"/>
        <v>3567980</v>
      </c>
    </row>
    <row r="30" spans="1:7" s="1" customFormat="1" ht="12" customHeight="1">
      <c r="A30" s="19"/>
      <c r="B30" s="14" t="s">
        <v>56</v>
      </c>
      <c r="C30" s="8" t="s">
        <v>35</v>
      </c>
      <c r="D30" s="9" t="s">
        <v>35</v>
      </c>
      <c r="E30" s="10">
        <v>0</v>
      </c>
      <c r="F30" s="6">
        <v>0</v>
      </c>
      <c r="G30" s="6">
        <f t="shared" si="0"/>
        <v>0</v>
      </c>
    </row>
    <row r="31" spans="1:7" s="1" customFormat="1">
      <c r="A31" s="18"/>
      <c r="B31" s="12"/>
      <c r="C31" s="12" t="s">
        <v>57</v>
      </c>
      <c r="D31" s="13" t="s">
        <v>57</v>
      </c>
      <c r="E31" s="6">
        <v>0</v>
      </c>
      <c r="F31" s="10">
        <v>14000000</v>
      </c>
      <c r="G31" s="6">
        <f t="shared" si="0"/>
        <v>14000000</v>
      </c>
    </row>
    <row r="32" spans="1:7" s="1" customFormat="1">
      <c r="A32" s="19"/>
      <c r="B32" s="14"/>
      <c r="C32" s="8" t="s">
        <v>58</v>
      </c>
      <c r="D32" s="9" t="s">
        <v>58</v>
      </c>
      <c r="E32" s="10">
        <v>1549090</v>
      </c>
      <c r="F32" s="6">
        <v>3600000</v>
      </c>
      <c r="G32" s="6">
        <f t="shared" si="0"/>
        <v>2050910</v>
      </c>
    </row>
    <row r="33" spans="1:7" s="1" customFormat="1">
      <c r="A33" s="18"/>
      <c r="B33" s="11"/>
      <c r="C33" s="12" t="s">
        <v>59</v>
      </c>
      <c r="D33" s="13" t="s">
        <v>59</v>
      </c>
      <c r="E33" s="6">
        <v>22363387</v>
      </c>
      <c r="F33" s="10">
        <v>23921000</v>
      </c>
      <c r="G33" s="6">
        <f t="shared" si="0"/>
        <v>1557613</v>
      </c>
    </row>
    <row r="34" spans="1:7" s="1" customFormat="1" ht="61.5" customHeight="1">
      <c r="A34" s="19"/>
      <c r="B34" s="14" t="s">
        <v>60</v>
      </c>
      <c r="C34" s="8" t="s">
        <v>61</v>
      </c>
      <c r="D34" s="9" t="s">
        <v>61</v>
      </c>
      <c r="E34" s="10">
        <v>29702185</v>
      </c>
      <c r="F34" s="6">
        <v>70800000</v>
      </c>
      <c r="G34" s="6">
        <f t="shared" si="0"/>
        <v>41097815</v>
      </c>
    </row>
    <row r="35" spans="1:7" s="1" customFormat="1" ht="75" customHeight="1">
      <c r="A35" s="18"/>
      <c r="B35" s="11"/>
      <c r="C35" s="12" t="s">
        <v>62</v>
      </c>
      <c r="D35" s="13" t="s">
        <v>62</v>
      </c>
      <c r="E35" s="6">
        <v>6824370</v>
      </c>
      <c r="F35" s="10">
        <v>13610000</v>
      </c>
      <c r="G35" s="6">
        <f t="shared" si="0"/>
        <v>6785630</v>
      </c>
    </row>
    <row r="36" spans="1:7" s="1" customFormat="1">
      <c r="A36" s="19"/>
      <c r="B36" s="14"/>
      <c r="C36" s="8" t="s">
        <v>63</v>
      </c>
      <c r="D36" s="9" t="s">
        <v>63</v>
      </c>
      <c r="E36" s="10">
        <v>6461230</v>
      </c>
      <c r="F36" s="6">
        <v>13500000</v>
      </c>
      <c r="G36" s="6">
        <f t="shared" si="0"/>
        <v>7038770</v>
      </c>
    </row>
    <row r="37" spans="1:7" s="1" customFormat="1" ht="37.5" customHeight="1">
      <c r="A37" s="20"/>
      <c r="B37" s="12"/>
      <c r="C37" s="12" t="s">
        <v>64</v>
      </c>
      <c r="D37" s="13" t="s">
        <v>64</v>
      </c>
      <c r="E37" s="6">
        <v>4304213</v>
      </c>
      <c r="F37" s="10">
        <v>16400000</v>
      </c>
      <c r="G37" s="6">
        <f t="shared" si="0"/>
        <v>12095787</v>
      </c>
    </row>
    <row r="38" spans="1:7" s="1" customFormat="1" ht="17.25" thickBot="1">
      <c r="A38" s="19"/>
      <c r="B38" s="14"/>
      <c r="C38" s="14" t="s">
        <v>65</v>
      </c>
      <c r="D38" s="39" t="s">
        <v>65</v>
      </c>
      <c r="E38" s="40">
        <v>6135750</v>
      </c>
      <c r="F38" s="41">
        <v>12000000</v>
      </c>
      <c r="G38" s="41">
        <f t="shared" si="0"/>
        <v>5864250</v>
      </c>
    </row>
    <row r="39" spans="1:7" s="1" customFormat="1" ht="72.75" customHeight="1">
      <c r="A39" s="30" t="s">
        <v>66</v>
      </c>
      <c r="B39" s="31" t="s">
        <v>65</v>
      </c>
      <c r="C39" s="32" t="s">
        <v>67</v>
      </c>
      <c r="D39" s="33" t="s">
        <v>67</v>
      </c>
      <c r="E39" s="34">
        <v>12208900</v>
      </c>
      <c r="F39" s="35">
        <v>29324000</v>
      </c>
      <c r="G39" s="34">
        <f t="shared" si="0"/>
        <v>17115100</v>
      </c>
    </row>
    <row r="40" spans="1:7" s="1" customFormat="1">
      <c r="A40" s="17"/>
      <c r="B40" s="8"/>
      <c r="C40" s="8" t="s">
        <v>68</v>
      </c>
      <c r="D40" s="9" t="s">
        <v>68</v>
      </c>
      <c r="E40" s="10">
        <v>1603120</v>
      </c>
      <c r="F40" s="6">
        <v>24000000</v>
      </c>
      <c r="G40" s="6">
        <f t="shared" si="0"/>
        <v>22396880</v>
      </c>
    </row>
    <row r="41" spans="1:7" s="1" customFormat="1" ht="35.25" customHeight="1">
      <c r="A41" s="18"/>
      <c r="B41" s="11"/>
      <c r="C41" s="12" t="s">
        <v>69</v>
      </c>
      <c r="D41" s="13" t="s">
        <v>69</v>
      </c>
      <c r="E41" s="6">
        <v>138670142</v>
      </c>
      <c r="F41" s="10">
        <v>205862400</v>
      </c>
      <c r="G41" s="6">
        <f t="shared" si="0"/>
        <v>67192258</v>
      </c>
    </row>
    <row r="42" spans="1:7" s="1" customFormat="1" ht="64.5" customHeight="1">
      <c r="A42" s="19"/>
      <c r="B42" s="14"/>
      <c r="C42" s="8" t="s">
        <v>70</v>
      </c>
      <c r="D42" s="9" t="s">
        <v>70</v>
      </c>
      <c r="E42" s="10">
        <v>36800805</v>
      </c>
      <c r="F42" s="6">
        <v>53464560</v>
      </c>
      <c r="G42" s="6">
        <f t="shared" si="0"/>
        <v>16663755</v>
      </c>
    </row>
    <row r="43" spans="1:7" s="1" customFormat="1" ht="27" customHeight="1">
      <c r="A43" s="18"/>
      <c r="B43" s="11"/>
      <c r="C43" s="12" t="s">
        <v>71</v>
      </c>
      <c r="D43" s="13" t="s">
        <v>71</v>
      </c>
      <c r="E43" s="6">
        <v>3081000</v>
      </c>
      <c r="F43" s="10">
        <v>3500000</v>
      </c>
      <c r="G43" s="6">
        <f t="shared" si="0"/>
        <v>419000</v>
      </c>
    </row>
    <row r="44" spans="1:7" s="1" customFormat="1" ht="39" customHeight="1">
      <c r="A44" s="19"/>
      <c r="B44" s="14"/>
      <c r="C44" s="8" t="s">
        <v>72</v>
      </c>
      <c r="D44" s="9" t="s">
        <v>72</v>
      </c>
      <c r="E44" s="10">
        <v>2181810</v>
      </c>
      <c r="F44" s="6">
        <v>9600000</v>
      </c>
      <c r="G44" s="6">
        <f t="shared" si="0"/>
        <v>7418190</v>
      </c>
    </row>
    <row r="45" spans="1:7" s="1" customFormat="1">
      <c r="A45" s="18"/>
      <c r="B45" s="11" t="s">
        <v>60</v>
      </c>
      <c r="C45" s="12" t="s">
        <v>73</v>
      </c>
      <c r="D45" s="13" t="s">
        <v>73</v>
      </c>
      <c r="E45" s="6">
        <v>400000</v>
      </c>
      <c r="F45" s="10">
        <v>1000000</v>
      </c>
      <c r="G45" s="6">
        <f t="shared" si="0"/>
        <v>600000</v>
      </c>
    </row>
    <row r="46" spans="1:7" s="1" customFormat="1">
      <c r="A46" s="18"/>
      <c r="B46" s="12"/>
      <c r="C46" s="12" t="s">
        <v>74</v>
      </c>
      <c r="D46" s="13" t="s">
        <v>74</v>
      </c>
      <c r="E46" s="6">
        <v>5792700</v>
      </c>
      <c r="F46" s="10">
        <v>15200000</v>
      </c>
      <c r="G46" s="6">
        <f t="shared" si="0"/>
        <v>9407300</v>
      </c>
    </row>
    <row r="47" spans="1:7" s="1" customFormat="1">
      <c r="A47" s="19"/>
      <c r="B47" s="14"/>
      <c r="C47" s="8" t="s">
        <v>76</v>
      </c>
      <c r="D47" s="9" t="s">
        <v>76</v>
      </c>
      <c r="E47" s="6">
        <v>0</v>
      </c>
      <c r="F47" s="6">
        <v>0</v>
      </c>
      <c r="G47" s="6">
        <f t="shared" si="0"/>
        <v>0</v>
      </c>
    </row>
    <row r="48" spans="1:7" s="1" customFormat="1" ht="52.5" customHeight="1">
      <c r="A48" s="17"/>
      <c r="B48" s="8"/>
      <c r="C48" s="8" t="s">
        <v>77</v>
      </c>
      <c r="D48" s="9" t="s">
        <v>75</v>
      </c>
      <c r="E48" s="10">
        <v>11399280</v>
      </c>
      <c r="F48" s="6">
        <v>18160000</v>
      </c>
      <c r="G48" s="6">
        <f t="shared" si="0"/>
        <v>6760720</v>
      </c>
    </row>
    <row r="49" spans="1:7" s="1" customFormat="1">
      <c r="A49" s="20" t="s">
        <v>78</v>
      </c>
      <c r="B49" s="12" t="s">
        <v>78</v>
      </c>
      <c r="C49" s="12" t="s">
        <v>78</v>
      </c>
      <c r="D49" s="13" t="s">
        <v>78</v>
      </c>
      <c r="E49" s="10">
        <v>0</v>
      </c>
      <c r="F49" s="10">
        <v>9000000</v>
      </c>
      <c r="G49" s="6">
        <f t="shared" si="0"/>
        <v>9000000</v>
      </c>
    </row>
    <row r="50" spans="1:7" s="1" customFormat="1">
      <c r="A50" s="19" t="s">
        <v>79</v>
      </c>
      <c r="B50" s="14" t="s">
        <v>79</v>
      </c>
      <c r="C50" s="8" t="s">
        <v>80</v>
      </c>
      <c r="D50" s="9" t="s">
        <v>80</v>
      </c>
      <c r="E50" s="6">
        <v>0</v>
      </c>
      <c r="F50" s="6">
        <v>0</v>
      </c>
      <c r="G50" s="6">
        <f t="shared" si="0"/>
        <v>0</v>
      </c>
    </row>
    <row r="51" spans="1:7" s="1" customFormat="1">
      <c r="A51" s="20"/>
      <c r="B51" s="12"/>
      <c r="C51" s="12" t="s">
        <v>81</v>
      </c>
      <c r="D51" s="13" t="s">
        <v>81</v>
      </c>
      <c r="E51" s="10">
        <v>0</v>
      </c>
      <c r="F51" s="10">
        <v>0</v>
      </c>
      <c r="G51" s="6">
        <f t="shared" si="0"/>
        <v>0</v>
      </c>
    </row>
    <row r="52" spans="1:7" s="1" customFormat="1" ht="27.75" customHeight="1">
      <c r="A52" s="17" t="s">
        <v>82</v>
      </c>
      <c r="B52" s="8" t="s">
        <v>83</v>
      </c>
      <c r="C52" s="8" t="s">
        <v>83</v>
      </c>
      <c r="D52" s="9" t="s">
        <v>83</v>
      </c>
      <c r="E52" s="6">
        <v>0</v>
      </c>
      <c r="F52" s="6">
        <v>36000000</v>
      </c>
      <c r="G52" s="6">
        <f t="shared" si="0"/>
        <v>36000000</v>
      </c>
    </row>
    <row r="53" spans="1:7" s="1" customFormat="1" ht="24">
      <c r="A53" s="20" t="s">
        <v>84</v>
      </c>
      <c r="B53" s="12" t="s">
        <v>85</v>
      </c>
      <c r="C53" s="12" t="s">
        <v>86</v>
      </c>
      <c r="D53" s="13" t="s">
        <v>86</v>
      </c>
      <c r="E53" s="10">
        <v>0</v>
      </c>
      <c r="F53" s="10">
        <v>0</v>
      </c>
      <c r="G53" s="6">
        <f t="shared" si="0"/>
        <v>0</v>
      </c>
    </row>
    <row r="54" spans="1:7" s="1" customFormat="1" ht="17.25" thickBot="1">
      <c r="A54" s="25"/>
      <c r="B54" s="26"/>
      <c r="C54" s="26"/>
      <c r="D54" s="36" t="s">
        <v>87</v>
      </c>
      <c r="E54" s="37">
        <f>SUM(E6:E53)</f>
        <v>1203800542</v>
      </c>
      <c r="F54" s="37">
        <v>1785205160</v>
      </c>
      <c r="G54" s="29">
        <f t="shared" si="0"/>
        <v>581404618</v>
      </c>
    </row>
    <row r="66" spans="4:4">
      <c r="D66" t="s">
        <v>92</v>
      </c>
    </row>
  </sheetData>
  <mergeCells count="5">
    <mergeCell ref="A1:G1"/>
    <mergeCell ref="A4:D4"/>
    <mergeCell ref="E4:E5"/>
    <mergeCell ref="F4:F5"/>
    <mergeCell ref="G4:G5"/>
  </mergeCells>
  <phoneticPr fontId="1" type="noConversion"/>
  <pageMargins left="0.59055118110236227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2015세입</vt:lpstr>
      <vt:lpstr>2015 세출</vt:lpstr>
      <vt:lpstr>'2015 세출'!Print_Titles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kaya</dc:creator>
  <cp:lastModifiedBy>kaya</cp:lastModifiedBy>
  <cp:lastPrinted>2014-12-26T02:24:58Z</cp:lastPrinted>
  <dcterms:created xsi:type="dcterms:W3CDTF">2014-11-20T12:15:52Z</dcterms:created>
  <dcterms:modified xsi:type="dcterms:W3CDTF">2014-12-26T13:10:00Z</dcterms:modified>
</cp:coreProperties>
</file>