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1760" windowHeight="8670" tabRatio="891" activeTab="2"/>
  </bookViews>
  <sheets>
    <sheet name="세입세출예산안총괄표" sheetId="45" r:id="rId1"/>
    <sheet name="법인세입결산서" sheetId="15" r:id="rId2"/>
    <sheet name="법인세출결산서" sheetId="46" r:id="rId3"/>
  </sheets>
  <definedNames>
    <definedName name="_xlnm.Print_Area" localSheetId="2">법인세출결산서!#REF!</definedName>
    <definedName name="_xlnm.Print_Area" localSheetId="0">세입세출예산안총괄표!$A$1:$H$17</definedName>
    <definedName name="_xlnm.Print_Titles" localSheetId="1">법인세입결산서!#REF!</definedName>
    <definedName name="_xlnm.Print_Titles" localSheetId="2">법인세출결산서!#REF!,법인세출결산서!#REF!</definedName>
  </definedNames>
  <calcPr calcId="145621"/>
</workbook>
</file>

<file path=xl/calcChain.xml><?xml version="1.0" encoding="utf-8"?>
<calcChain xmlns="http://schemas.openxmlformats.org/spreadsheetml/2006/main">
  <c r="F55" i="46" l="1"/>
  <c r="G14" i="45" l="1"/>
  <c r="F14" i="45"/>
  <c r="C14" i="45"/>
  <c r="D7" i="45"/>
  <c r="D11" i="45"/>
  <c r="D8" i="45"/>
  <c r="H11" i="45"/>
  <c r="H10" i="45"/>
  <c r="H13" i="45"/>
  <c r="D13" i="45"/>
  <c r="H12" i="45"/>
  <c r="H7" i="45"/>
  <c r="D10" i="45"/>
  <c r="D6" i="45"/>
  <c r="D9" i="45"/>
  <c r="D12" i="45"/>
  <c r="B14" i="45"/>
  <c r="H8" i="45"/>
  <c r="H9" i="45"/>
  <c r="H6" i="45"/>
  <c r="F16" i="45"/>
  <c r="B16" i="45"/>
  <c r="H14" i="45"/>
  <c r="E17" i="45"/>
  <c r="D14" i="45"/>
</calcChain>
</file>

<file path=xl/sharedStrings.xml><?xml version="1.0" encoding="utf-8"?>
<sst xmlns="http://schemas.openxmlformats.org/spreadsheetml/2006/main" count="178" uniqueCount="71">
  <si>
    <t>사무비</t>
    <phoneticPr fontId="2" type="noConversion"/>
  </si>
  <si>
    <t>총 계</t>
    <phoneticPr fontId="2" type="noConversion"/>
  </si>
  <si>
    <t>구분</t>
    <phoneticPr fontId="2" type="noConversion"/>
  </si>
  <si>
    <t>이월금</t>
    <phoneticPr fontId="2" type="noConversion"/>
  </si>
  <si>
    <t>잡수입</t>
    <phoneticPr fontId="2" type="noConversion"/>
  </si>
  <si>
    <t>전출금</t>
    <phoneticPr fontId="2" type="noConversion"/>
  </si>
  <si>
    <t>상환금</t>
    <phoneticPr fontId="2" type="noConversion"/>
  </si>
  <si>
    <t>잡지출</t>
    <phoneticPr fontId="2" type="noConversion"/>
  </si>
  <si>
    <t>예비비</t>
    <phoneticPr fontId="2" type="noConversion"/>
  </si>
  <si>
    <t>재산조성비</t>
    <phoneticPr fontId="2" type="noConversion"/>
  </si>
  <si>
    <t>사업수입</t>
    <phoneticPr fontId="2" type="noConversion"/>
  </si>
  <si>
    <t>과년도수입</t>
    <phoneticPr fontId="2" type="noConversion"/>
  </si>
  <si>
    <t>사업비</t>
    <phoneticPr fontId="2" type="noConversion"/>
  </si>
  <si>
    <t>보조금수입</t>
    <phoneticPr fontId="2" type="noConversion"/>
  </si>
  <si>
    <t>과년도지출</t>
    <phoneticPr fontId="2" type="noConversion"/>
  </si>
  <si>
    <t>전입금</t>
    <phoneticPr fontId="2" type="noConversion"/>
  </si>
  <si>
    <t>세입합계</t>
    <phoneticPr fontId="2" type="noConversion"/>
  </si>
  <si>
    <t>세출합계</t>
    <phoneticPr fontId="2" type="noConversion"/>
  </si>
  <si>
    <t>세입결산액(A)</t>
    <phoneticPr fontId="2" type="noConversion"/>
  </si>
  <si>
    <t>총계</t>
    <phoneticPr fontId="2" type="noConversion"/>
  </si>
  <si>
    <t>세출결산액(B)</t>
    <phoneticPr fontId="2" type="noConversion"/>
  </si>
  <si>
    <t>이 월 액
(A) - (B)</t>
    <phoneticPr fontId="2" type="noConversion"/>
  </si>
  <si>
    <t>재산수입</t>
    <phoneticPr fontId="2" type="noConversion"/>
  </si>
  <si>
    <t>후원금</t>
    <phoneticPr fontId="2" type="noConversion"/>
  </si>
  <si>
    <t>14년 예산(a)</t>
    <phoneticPr fontId="2" type="noConversion"/>
  </si>
  <si>
    <t>14년 결산(b)</t>
    <phoneticPr fontId="2" type="noConversion"/>
  </si>
  <si>
    <t>14년 예산(a)</t>
    <phoneticPr fontId="2" type="noConversion"/>
  </si>
  <si>
    <t>14년 결산(b)</t>
    <phoneticPr fontId="2" type="noConversion"/>
  </si>
  <si>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</si>
  <si>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</si>
  <si>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</si>
  <si>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</si>
  <si>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</si>
  <si>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</si>
  <si>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</si>
  <si>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</si>
  <si>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</si>
  <si>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배당및 이자수입</t>
  </si>
  <si>
    <t>예산</t>
  </si>
  <si>
    <t>결산</t>
  </si>
  <si>
    <t>증감</t>
  </si>
  <si>
    <t>기본재산수입</t>
  </si>
  <si>
    <t>재산수입</t>
  </si>
  <si>
    <t>지정후원금</t>
  </si>
  <si>
    <t>후원금수입</t>
  </si>
  <si>
    <t>전년도이월금</t>
  </si>
  <si>
    <t>이월금</t>
  </si>
  <si>
    <t>기타예금이자수입</t>
  </si>
  <si>
    <t>기타잡수입</t>
  </si>
  <si>
    <t>잡수입</t>
  </si>
  <si>
    <t>총합계</t>
  </si>
  <si>
    <t xml:space="preserve"> 2014년 사회복지법인 에벤에셀 세입 결산서</t>
    <phoneticPr fontId="2" type="noConversion"/>
  </si>
  <si>
    <t>보조금</t>
  </si>
  <si>
    <t>기관운영비</t>
  </si>
  <si>
    <t>회의비</t>
  </si>
  <si>
    <t>업무추진비</t>
  </si>
  <si>
    <t>수용비 및 수수료</t>
  </si>
  <si>
    <t>운영비</t>
  </si>
  <si>
    <t>사무비</t>
  </si>
  <si>
    <t>시설비</t>
  </si>
  <si>
    <t>시설장비유지비</t>
  </si>
  <si>
    <t>재산조성비</t>
  </si>
  <si>
    <t>시설전출금</t>
  </si>
  <si>
    <t>전출금</t>
  </si>
  <si>
    <t>잡지출</t>
  </si>
  <si>
    <t>세         출</t>
    <phoneticPr fontId="2" type="noConversion"/>
  </si>
  <si>
    <t>세         입</t>
    <phoneticPr fontId="2" type="noConversion"/>
  </si>
  <si>
    <t>구     분</t>
    <phoneticPr fontId="2" type="noConversion"/>
  </si>
  <si>
    <t>증   감
(a)-(b)</t>
    <phoneticPr fontId="2" type="noConversion"/>
  </si>
  <si>
    <t xml:space="preserve"> 2014년 사회복지법인 에벤에셀 세출 결산서</t>
    <phoneticPr fontId="2" type="noConversion"/>
  </si>
  <si>
    <t>2014년도  에벤에셀 복지재단 결산총괄표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</si>
</sst>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b/>
      <sz val="20"/>
      <name val="함초롬바탕"/>
      <family val="1"/>
      <charset val="129"/>
    </font>
    <font>
      <b/>
      <sz val="12"/>
      <name val="함초롬바탕"/>
      <family val="1"/>
      <charset val="129"/>
    </font>
    <font>
      <sz val="12"/>
      <name val="함초롬바탕"/>
      <family val="1"/>
      <charset val="129"/>
    </font>
    <font>
      <sz val="10"/>
      <color indexed="8"/>
      <name val="굴림"/>
      <family val="3"/>
      <charset val="129"/>
    </font>
    <font>
      <sz val="9"/>
      <color indexed="8"/>
      <name val="굴림체"/>
      <family val="3"/>
      <charset val="129"/>
    </font>
    <font>
      <b/>
      <sz val="18"/>
      <name val="돋움"/>
      <family val="3"/>
      <charset val="129"/>
    </font>
    <font>
      <b/>
      <sz val="9"/>
      <name val="굴림체"/>
      <family val="3"/>
      <charset val="129"/>
    </font>
    <font>
      <b/>
      <sz val="9"/>
      <name val="굴림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/>
  </cellStyleXfs>
  <cellXfs count="10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5" fillId="0" borderId="1" xfId="1" applyFont="1" applyBorder="1">
      <alignment vertical="center"/>
    </xf>
    <xf numFmtId="41" fontId="5" fillId="0" borderId="2" xfId="1" applyFont="1" applyBorder="1">
      <alignment vertical="center"/>
    </xf>
    <xf numFmtId="41" fontId="5" fillId="0" borderId="3" xfId="1" applyFont="1" applyBorder="1">
      <alignment vertical="center"/>
    </xf>
    <xf numFmtId="41" fontId="5" fillId="0" borderId="4" xfId="1" applyFont="1" applyBorder="1">
      <alignment vertical="center"/>
    </xf>
    <xf numFmtId="41" fontId="5" fillId="0" borderId="5" xfId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177" fontId="8" fillId="2" borderId="30" xfId="0" applyNumberFormat="1" applyFont="1" applyFill="1" applyBorder="1" applyAlignment="1">
      <alignment horizontal="right" vertical="center" wrapText="1"/>
    </xf>
    <xf numFmtId="177" fontId="8" fillId="2" borderId="31" xfId="0" applyNumberFormat="1" applyFont="1" applyFill="1" applyBorder="1" applyAlignment="1">
      <alignment horizontal="right" vertical="center" wrapText="1"/>
    </xf>
    <xf numFmtId="0" fontId="8" fillId="2" borderId="34" xfId="0" applyFont="1" applyFill="1" applyBorder="1" applyAlignment="1">
      <alignment horizontal="center" vertical="center" wrapText="1"/>
    </xf>
    <xf numFmtId="177" fontId="8" fillId="2" borderId="34" xfId="0" applyNumberFormat="1" applyFont="1" applyFill="1" applyBorder="1" applyAlignment="1">
      <alignment horizontal="right" vertical="center" wrapText="1"/>
    </xf>
    <xf numFmtId="177" fontId="8" fillId="2" borderId="35" xfId="0" applyNumberFormat="1" applyFont="1" applyFill="1" applyBorder="1" applyAlignment="1">
      <alignment horizontal="right" vertical="center" wrapText="1"/>
    </xf>
    <xf numFmtId="0" fontId="11" fillId="0" borderId="30" xfId="0" applyFont="1" applyBorder="1" applyAlignment="1">
      <alignment horizontal="center" vertical="center" wrapText="1"/>
    </xf>
    <xf numFmtId="177" fontId="11" fillId="0" borderId="30" xfId="0" applyNumberFormat="1" applyFont="1" applyBorder="1" applyAlignment="1">
      <alignment horizontal="right" vertical="center" wrapText="1"/>
    </xf>
    <xf numFmtId="177" fontId="11" fillId="0" borderId="31" xfId="0" applyNumberFormat="1" applyFont="1" applyBorder="1" applyAlignment="1">
      <alignment horizontal="right" vertical="center" wrapText="1"/>
    </xf>
    <xf numFmtId="0" fontId="12" fillId="0" borderId="0" xfId="0" applyFont="1">
      <alignment vertical="center"/>
    </xf>
    <xf numFmtId="0" fontId="11" fillId="0" borderId="34" xfId="0" applyFont="1" applyBorder="1" applyAlignment="1">
      <alignment horizontal="center" vertical="center" wrapText="1"/>
    </xf>
    <xf numFmtId="177" fontId="11" fillId="0" borderId="34" xfId="0" applyNumberFormat="1" applyFont="1" applyBorder="1" applyAlignment="1">
      <alignment horizontal="right" vertical="center" wrapText="1"/>
    </xf>
    <xf numFmtId="177" fontId="11" fillId="0" borderId="35" xfId="0" applyNumberFormat="1" applyFont="1" applyBorder="1" applyAlignment="1">
      <alignment horizontal="right" vertical="center" wrapText="1"/>
    </xf>
    <xf numFmtId="0" fontId="11" fillId="0" borderId="40" xfId="0" applyFont="1" applyBorder="1" applyAlignment="1">
      <alignment horizontal="center" vertical="center" wrapText="1"/>
    </xf>
    <xf numFmtId="177" fontId="11" fillId="0" borderId="40" xfId="0" applyNumberFormat="1" applyFont="1" applyBorder="1" applyAlignment="1">
      <alignment horizontal="right" vertical="center" wrapText="1"/>
    </xf>
    <xf numFmtId="177" fontId="11" fillId="0" borderId="41" xfId="0" applyNumberFormat="1" applyFont="1" applyBorder="1" applyAlignment="1">
      <alignment horizontal="right" vertical="center" wrapText="1"/>
    </xf>
    <xf numFmtId="0" fontId="14" fillId="0" borderId="0" xfId="0" applyFont="1">
      <alignment vertical="center"/>
    </xf>
    <xf numFmtId="0" fontId="3" fillId="2" borderId="30" xfId="0" applyFont="1" applyFill="1" applyBorder="1" applyAlignment="1">
      <alignment horizontal="center" vertical="center" wrapText="1"/>
    </xf>
    <xf numFmtId="177" fontId="3" fillId="2" borderId="30" xfId="0" applyNumberFormat="1" applyFont="1" applyFill="1" applyBorder="1" applyAlignment="1">
      <alignment horizontal="right" vertical="center" wrapText="1"/>
    </xf>
    <xf numFmtId="0" fontId="3" fillId="2" borderId="34" xfId="0" applyFont="1" applyFill="1" applyBorder="1" applyAlignment="1">
      <alignment horizontal="center" vertical="center" wrapText="1"/>
    </xf>
    <xf numFmtId="177" fontId="3" fillId="2" borderId="34" xfId="0" applyNumberFormat="1" applyFont="1" applyFill="1" applyBorder="1" applyAlignment="1">
      <alignment horizontal="right" vertical="center" wrapText="1"/>
    </xf>
    <xf numFmtId="177" fontId="3" fillId="2" borderId="31" xfId="0" applyNumberFormat="1" applyFont="1" applyFill="1" applyBorder="1" applyAlignment="1">
      <alignment horizontal="right" vertical="center" wrapText="1"/>
    </xf>
    <xf numFmtId="177" fontId="3" fillId="2" borderId="35" xfId="0" applyNumberFormat="1" applyFont="1" applyFill="1" applyBorder="1" applyAlignment="1">
      <alignment horizontal="right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righ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5" xfId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41" fontId="5" fillId="0" borderId="19" xfId="1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41" fontId="5" fillId="0" borderId="20" xfId="1" applyFont="1" applyBorder="1" applyAlignment="1">
      <alignment horizontal="center" vertical="center"/>
    </xf>
    <xf numFmtId="41" fontId="5" fillId="0" borderId="21" xfId="1" applyFont="1" applyBorder="1" applyAlignment="1">
      <alignment horizontal="center" vertical="center"/>
    </xf>
    <xf numFmtId="41" fontId="5" fillId="0" borderId="22" xfId="1" applyFont="1" applyBorder="1" applyAlignment="1">
      <alignment horizontal="center" vertical="center"/>
    </xf>
    <xf numFmtId="41" fontId="5" fillId="0" borderId="23" xfId="1" applyFont="1" applyBorder="1" applyAlignment="1">
      <alignment horizontal="center" vertical="center"/>
    </xf>
    <xf numFmtId="41" fontId="5" fillId="0" borderId="24" xfId="1" applyFont="1" applyBorder="1" applyAlignment="1">
      <alignment horizontal="center" vertical="center"/>
    </xf>
    <xf numFmtId="41" fontId="5" fillId="0" borderId="25" xfId="1" applyFont="1" applyBorder="1" applyAlignment="1">
      <alignment horizontal="center" vertical="center"/>
    </xf>
    <xf numFmtId="41" fontId="5" fillId="0" borderId="26" xfId="1" applyFont="1" applyBorder="1" applyAlignment="1">
      <alignment horizontal="center" vertical="center"/>
    </xf>
    <xf numFmtId="41" fontId="5" fillId="0" borderId="27" xfId="1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8" fillId="2" borderId="34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3" borderId="45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 wrapText="1"/>
    </xf>
    <xf numFmtId="0" fontId="13" fillId="3" borderId="45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13" fillId="3" borderId="42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1"/>
  <sheetViews>
    <sheetView topLeftCell="A16" zoomScale="75" zoomScaleSheetLayoutView="75" workbookViewId="0">
      <selection activeCell="B41" sqref="B41"/>
    </sheetView>
  </sheetViews>
  <sheetFormatPr defaultRowHeight="13.5"/>
  <cols>
    <col min="1" max="1" width="12.109375" style="1" customWidth="1"/>
    <col min="2" max="4" width="16.109375" customWidth="1"/>
    <col min="5" max="5" width="12.109375" style="1" customWidth="1"/>
    <col min="6" max="8" width="16.109375" customWidth="1"/>
  </cols>
  <sheetData>
    <row r="1" spans="1:8" ht="20.25" customHeight="1">
      <c r="A1" s="9"/>
      <c r="B1" s="10"/>
      <c r="C1" s="10"/>
      <c r="D1" s="10"/>
      <c r="E1" s="9"/>
      <c r="F1" s="10"/>
      <c r="G1" s="10"/>
      <c r="H1" s="10"/>
    </row>
    <row r="2" spans="1:8" ht="57" customHeight="1">
      <c r="A2" s="55" t="s">
        <v>70</v>
      </c>
      <c r="B2" s="55"/>
      <c r="C2" s="55"/>
      <c r="D2" s="55"/>
      <c r="E2" s="55"/>
      <c r="F2" s="55"/>
      <c r="G2" s="55"/>
      <c r="H2" s="55"/>
    </row>
    <row r="3" spans="1:8" ht="22.5" customHeight="1" thickBot="1">
      <c r="A3" s="11"/>
      <c r="B3" s="12"/>
      <c r="C3" s="12"/>
      <c r="D3" s="12"/>
      <c r="E3" s="11"/>
      <c r="F3" s="12"/>
      <c r="G3" s="12"/>
      <c r="H3" s="12"/>
    </row>
    <row r="4" spans="1:8" ht="54.75" customHeight="1">
      <c r="A4" s="60" t="s">
        <v>67</v>
      </c>
      <c r="B4" s="62" t="s">
        <v>66</v>
      </c>
      <c r="C4" s="63"/>
      <c r="D4" s="64"/>
      <c r="E4" s="65" t="s">
        <v>2</v>
      </c>
      <c r="F4" s="62" t="s">
        <v>65</v>
      </c>
      <c r="G4" s="63"/>
      <c r="H4" s="67"/>
    </row>
    <row r="5" spans="1:8" ht="54.75" customHeight="1" thickBot="1">
      <c r="A5" s="61"/>
      <c r="B5" s="46" t="s">
        <v>24</v>
      </c>
      <c r="C5" s="46" t="s">
        <v>25</v>
      </c>
      <c r="D5" s="47" t="s">
        <v>68</v>
      </c>
      <c r="E5" s="66"/>
      <c r="F5" s="46" t="s">
        <v>26</v>
      </c>
      <c r="G5" s="46" t="s">
        <v>27</v>
      </c>
      <c r="H5" s="48" t="s">
        <v>68</v>
      </c>
    </row>
    <row r="6" spans="1:8" ht="69" customHeight="1">
      <c r="A6" s="13" t="s">
        <v>22</v>
      </c>
      <c r="B6" s="4">
        <v>8268092</v>
      </c>
      <c r="C6" s="4">
        <v>8268092</v>
      </c>
      <c r="D6" s="5">
        <f>B6-C6</f>
        <v>0</v>
      </c>
      <c r="E6" s="14" t="s">
        <v>0</v>
      </c>
      <c r="F6" s="4">
        <v>1323130</v>
      </c>
      <c r="G6" s="4">
        <v>1323130</v>
      </c>
      <c r="H6" s="6">
        <f>F6-G6</f>
        <v>0</v>
      </c>
    </row>
    <row r="7" spans="1:8" ht="69" customHeight="1">
      <c r="A7" s="15" t="s">
        <v>10</v>
      </c>
      <c r="B7" s="7">
        <v>0</v>
      </c>
      <c r="C7" s="7">
        <v>0</v>
      </c>
      <c r="D7" s="5">
        <f t="shared" ref="D7:D14" si="0">B7-C7</f>
        <v>0</v>
      </c>
      <c r="E7" s="16" t="s">
        <v>9</v>
      </c>
      <c r="F7" s="7">
        <v>5131510</v>
      </c>
      <c r="G7" s="7">
        <v>5131510</v>
      </c>
      <c r="H7" s="6">
        <f t="shared" ref="H7:H14" si="1">F7-G7</f>
        <v>0</v>
      </c>
    </row>
    <row r="8" spans="1:8" ht="69" customHeight="1">
      <c r="A8" s="15" t="s">
        <v>11</v>
      </c>
      <c r="B8" s="7">
        <v>0</v>
      </c>
      <c r="C8" s="7">
        <v>0</v>
      </c>
      <c r="D8" s="5">
        <f t="shared" si="0"/>
        <v>0</v>
      </c>
      <c r="E8" s="16" t="s">
        <v>12</v>
      </c>
      <c r="F8" s="7">
        <v>0</v>
      </c>
      <c r="G8" s="7">
        <v>0</v>
      </c>
      <c r="H8" s="6">
        <f t="shared" si="1"/>
        <v>0</v>
      </c>
    </row>
    <row r="9" spans="1:8" ht="69" customHeight="1">
      <c r="A9" s="15" t="s">
        <v>13</v>
      </c>
      <c r="B9" s="7">
        <v>0</v>
      </c>
      <c r="C9" s="7">
        <v>0</v>
      </c>
      <c r="D9" s="5">
        <f t="shared" si="0"/>
        <v>0</v>
      </c>
      <c r="E9" s="16" t="s">
        <v>5</v>
      </c>
      <c r="F9" s="7">
        <v>1870000</v>
      </c>
      <c r="G9" s="7">
        <v>1870000</v>
      </c>
      <c r="H9" s="6">
        <f t="shared" si="1"/>
        <v>0</v>
      </c>
    </row>
    <row r="10" spans="1:8" ht="69" customHeight="1">
      <c r="A10" s="15" t="s">
        <v>23</v>
      </c>
      <c r="B10" s="7">
        <v>300000</v>
      </c>
      <c r="C10" s="7">
        <v>300000</v>
      </c>
      <c r="D10" s="5">
        <f t="shared" si="0"/>
        <v>0</v>
      </c>
      <c r="E10" s="16" t="s">
        <v>14</v>
      </c>
      <c r="F10" s="7">
        <v>0</v>
      </c>
      <c r="G10" s="7">
        <v>0</v>
      </c>
      <c r="H10" s="6">
        <f t="shared" si="1"/>
        <v>0</v>
      </c>
    </row>
    <row r="11" spans="1:8" ht="69" customHeight="1">
      <c r="A11" s="15" t="s">
        <v>15</v>
      </c>
      <c r="B11" s="7">
        <v>0</v>
      </c>
      <c r="C11" s="7">
        <v>0</v>
      </c>
      <c r="D11" s="5">
        <f t="shared" si="0"/>
        <v>0</v>
      </c>
      <c r="E11" s="16" t="s">
        <v>6</v>
      </c>
      <c r="F11" s="7">
        <v>0</v>
      </c>
      <c r="G11" s="7">
        <v>0</v>
      </c>
      <c r="H11" s="6">
        <f t="shared" si="1"/>
        <v>0</v>
      </c>
    </row>
    <row r="12" spans="1:8" ht="69" customHeight="1">
      <c r="A12" s="15" t="s">
        <v>3</v>
      </c>
      <c r="B12" s="7">
        <v>364354</v>
      </c>
      <c r="C12" s="7">
        <v>364354</v>
      </c>
      <c r="D12" s="5">
        <f t="shared" si="0"/>
        <v>0</v>
      </c>
      <c r="E12" s="16" t="s">
        <v>7</v>
      </c>
      <c r="F12" s="7">
        <v>3277809</v>
      </c>
      <c r="G12" s="7">
        <v>0</v>
      </c>
      <c r="H12" s="6">
        <f t="shared" si="1"/>
        <v>3277809</v>
      </c>
    </row>
    <row r="13" spans="1:8" ht="69" customHeight="1">
      <c r="A13" s="15" t="s">
        <v>4</v>
      </c>
      <c r="B13" s="7">
        <v>2670003</v>
      </c>
      <c r="C13" s="7">
        <v>2672336</v>
      </c>
      <c r="D13" s="5">
        <f t="shared" si="0"/>
        <v>-2333</v>
      </c>
      <c r="E13" s="16" t="s">
        <v>8</v>
      </c>
      <c r="F13" s="7">
        <v>0</v>
      </c>
      <c r="G13" s="7">
        <v>0</v>
      </c>
      <c r="H13" s="6">
        <f t="shared" si="1"/>
        <v>0</v>
      </c>
    </row>
    <row r="14" spans="1:8" ht="69" customHeight="1" thickBot="1">
      <c r="A14" s="17" t="s">
        <v>16</v>
      </c>
      <c r="B14" s="8">
        <f>SUM(B6:B13)</f>
        <v>11602449</v>
      </c>
      <c r="C14" s="8">
        <f>SUM(C6:C13)</f>
        <v>11604782</v>
      </c>
      <c r="D14" s="5">
        <f t="shared" si="0"/>
        <v>-2333</v>
      </c>
      <c r="E14" s="18" t="s">
        <v>17</v>
      </c>
      <c r="F14" s="8">
        <f>SUM(F6:F13)</f>
        <v>11602449</v>
      </c>
      <c r="G14" s="8">
        <f>SUM(G6:G13)</f>
        <v>8324640</v>
      </c>
      <c r="H14" s="6">
        <f t="shared" si="1"/>
        <v>3277809</v>
      </c>
    </row>
    <row r="15" spans="1:8" ht="49.5" customHeight="1">
      <c r="A15" s="56" t="s">
        <v>1</v>
      </c>
      <c r="B15" s="68" t="s">
        <v>18</v>
      </c>
      <c r="C15" s="69"/>
      <c r="D15" s="70"/>
      <c r="E15" s="58" t="s">
        <v>19</v>
      </c>
      <c r="F15" s="68" t="s">
        <v>20</v>
      </c>
      <c r="G15" s="69"/>
      <c r="H15" s="74"/>
    </row>
    <row r="16" spans="1:8" ht="49.5" customHeight="1" thickBot="1">
      <c r="A16" s="57"/>
      <c r="B16" s="71">
        <f>C14</f>
        <v>11604782</v>
      </c>
      <c r="C16" s="72"/>
      <c r="D16" s="73"/>
      <c r="E16" s="59"/>
      <c r="F16" s="71">
        <f>G14</f>
        <v>8324640</v>
      </c>
      <c r="G16" s="72"/>
      <c r="H16" s="75"/>
    </row>
    <row r="17" spans="1:8" ht="49.5" customHeight="1" thickTop="1" thickBot="1">
      <c r="A17" s="50" t="s">
        <v>21</v>
      </c>
      <c r="B17" s="51"/>
      <c r="C17" s="51"/>
      <c r="D17" s="52"/>
      <c r="E17" s="53">
        <f>B16-F16</f>
        <v>3280142</v>
      </c>
      <c r="F17" s="53"/>
      <c r="G17" s="53"/>
      <c r="H17" s="54"/>
    </row>
    <row r="18" spans="1:8">
      <c r="B18" s="2"/>
      <c r="C18" s="2"/>
      <c r="D18" s="2"/>
      <c r="E18" s="3"/>
      <c r="F18" s="2"/>
      <c r="G18" s="2"/>
      <c r="H18" s="2"/>
    </row>
    <row r="19" spans="1:8">
      <c r="B19" s="2"/>
      <c r="C19" s="2"/>
      <c r="D19" s="2"/>
      <c r="E19" s="3"/>
      <c r="F19" s="2"/>
      <c r="G19" s="2"/>
      <c r="H19" s="2"/>
    </row>
    <row r="20" spans="1:8">
      <c r="B20" s="2"/>
      <c r="C20" s="2"/>
      <c r="D20" s="2"/>
      <c r="E20" s="3"/>
      <c r="F20" s="2"/>
      <c r="G20" s="2"/>
      <c r="H20" s="2"/>
    </row>
    <row r="21" spans="1:8">
      <c r="B21" s="2"/>
      <c r="C21" s="2"/>
      <c r="D21" s="2"/>
      <c r="E21" s="3"/>
      <c r="F21" s="2"/>
      <c r="G21" s="2"/>
      <c r="H21" s="2"/>
    </row>
    <row r="22" spans="1:8">
      <c r="B22" s="2"/>
      <c r="C22" s="2"/>
      <c r="D22" s="2"/>
      <c r="E22" s="3"/>
      <c r="F22" s="2"/>
      <c r="G22" s="2"/>
      <c r="H22" s="2"/>
    </row>
    <row r="23" spans="1:8">
      <c r="B23" s="2"/>
      <c r="C23" s="2"/>
      <c r="D23" s="2"/>
      <c r="E23" s="3"/>
      <c r="F23" s="2"/>
      <c r="G23" s="2"/>
      <c r="H23" s="2"/>
    </row>
    <row r="24" spans="1:8">
      <c r="B24" s="2"/>
      <c r="C24" s="2"/>
      <c r="D24" s="2"/>
      <c r="E24" s="3"/>
      <c r="F24" s="2"/>
      <c r="G24" s="2"/>
      <c r="H24" s="2"/>
    </row>
    <row r="25" spans="1:8">
      <c r="B25" s="2"/>
      <c r="C25" s="2"/>
      <c r="D25" s="2"/>
      <c r="E25" s="3"/>
      <c r="F25" s="2"/>
      <c r="G25" s="2"/>
      <c r="H25" s="2"/>
    </row>
    <row r="26" spans="1:8">
      <c r="B26" s="2"/>
      <c r="C26" s="2"/>
      <c r="D26" s="2"/>
      <c r="E26" s="3"/>
      <c r="F26" s="2"/>
      <c r="G26" s="2"/>
      <c r="H26" s="2"/>
    </row>
    <row r="27" spans="1:8">
      <c r="B27" s="2"/>
      <c r="C27" s="2"/>
      <c r="D27" s="2"/>
      <c r="E27" s="3"/>
      <c r="F27" s="2"/>
      <c r="G27" s="2"/>
      <c r="H27" s="2"/>
    </row>
    <row r="28" spans="1:8">
      <c r="B28" s="2"/>
      <c r="C28" s="2"/>
      <c r="D28" s="2"/>
      <c r="E28" s="3"/>
      <c r="F28" s="2"/>
      <c r="G28" s="2"/>
      <c r="H28" s="2"/>
    </row>
    <row r="29" spans="1:8">
      <c r="B29" s="2"/>
      <c r="C29" s="2"/>
      <c r="D29" s="2"/>
      <c r="E29" s="3"/>
      <c r="F29" s="2"/>
      <c r="G29" s="2"/>
      <c r="H29" s="2"/>
    </row>
    <row r="30" spans="1:8">
      <c r="B30" s="2"/>
      <c r="C30" s="2"/>
      <c r="D30" s="2"/>
      <c r="E30" s="3"/>
      <c r="F30" s="2"/>
      <c r="G30" s="2"/>
      <c r="H30" s="2"/>
    </row>
    <row r="31" spans="1:8">
      <c r="B31" s="2"/>
      <c r="C31" s="2"/>
      <c r="D31" s="2"/>
      <c r="E31" s="3"/>
      <c r="F31" s="2"/>
      <c r="G31" s="2"/>
      <c r="H31" s="2"/>
    </row>
  </sheetData>
  <mergeCells count="13">
    <mergeCell ref="A17:D17"/>
    <mergeCell ref="E17:H17"/>
    <mergeCell ref="A2:H2"/>
    <mergeCell ref="A15:A16"/>
    <mergeCell ref="E15:E16"/>
    <mergeCell ref="A4:A5"/>
    <mergeCell ref="B4:D4"/>
    <mergeCell ref="E4:E5"/>
    <mergeCell ref="F4:H4"/>
    <mergeCell ref="B15:D15"/>
    <mergeCell ref="B16:D16"/>
    <mergeCell ref="F15:H15"/>
    <mergeCell ref="F16:H16"/>
  </mergeCells>
  <phoneticPr fontId="2" type="noConversion"/>
  <printOptions horizontalCentered="1"/>
  <pageMargins left="0.31496062992125984" right="0.31496062992125984" top="0.98425196850393704" bottom="0.98425196850393704" header="0.51181102362204722" footer="0.51181102362204722"/>
  <pageSetup paperSize="9" scale="70" firstPageNumber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46"/>
  <sheetViews>
    <sheetView zoomScaleSheetLayoutView="100" workbookViewId="0">
      <selection activeCell="E29" sqref="E29"/>
    </sheetView>
  </sheetViews>
  <sheetFormatPr defaultRowHeight="13.5"/>
  <cols>
    <col min="1" max="1" width="8" customWidth="1"/>
    <col min="2" max="2" width="10.5546875" customWidth="1"/>
    <col min="3" max="3" width="11.33203125" customWidth="1"/>
    <col min="4" max="4" width="7.33203125" customWidth="1"/>
    <col min="5" max="8" width="11.109375" customWidth="1"/>
  </cols>
  <sheetData>
    <row r="1" spans="1:8" ht="34.5" customHeight="1">
      <c r="A1" s="90" t="s">
        <v>51</v>
      </c>
      <c r="B1" s="90"/>
      <c r="C1" s="90"/>
      <c r="D1" s="90"/>
      <c r="E1" s="90"/>
      <c r="F1" s="90"/>
      <c r="G1" s="90"/>
      <c r="H1" s="90"/>
    </row>
    <row r="2" spans="1:8" ht="14.25" thickBot="1"/>
    <row r="3" spans="1:8" ht="18.75" customHeight="1">
      <c r="A3" s="93" t="s">
        <v>28</v>
      </c>
      <c r="B3" s="94"/>
      <c r="C3" s="94"/>
      <c r="D3" s="88" t="s">
        <v>29</v>
      </c>
      <c r="E3" s="88" t="s">
        <v>30</v>
      </c>
      <c r="F3" s="88" t="s">
        <v>31</v>
      </c>
      <c r="G3" s="88" t="s">
        <v>32</v>
      </c>
      <c r="H3" s="91" t="s">
        <v>33</v>
      </c>
    </row>
    <row r="4" spans="1:8" ht="18.75" customHeight="1">
      <c r="A4" s="44" t="s">
        <v>34</v>
      </c>
      <c r="B4" s="45" t="s">
        <v>35</v>
      </c>
      <c r="C4" s="45" t="s">
        <v>36</v>
      </c>
      <c r="D4" s="89"/>
      <c r="E4" s="89"/>
      <c r="F4" s="89"/>
      <c r="G4" s="89"/>
      <c r="H4" s="92"/>
    </row>
    <row r="5" spans="1:8">
      <c r="A5" s="87"/>
      <c r="B5" s="85"/>
      <c r="C5" s="85" t="s">
        <v>37</v>
      </c>
      <c r="D5" s="19" t="s">
        <v>38</v>
      </c>
      <c r="E5" s="20">
        <v>0</v>
      </c>
      <c r="F5" s="20">
        <v>8268092</v>
      </c>
      <c r="G5" s="20">
        <v>0</v>
      </c>
      <c r="H5" s="21">
        <v>8268092</v>
      </c>
    </row>
    <row r="6" spans="1:8">
      <c r="A6" s="82"/>
      <c r="B6" s="83"/>
      <c r="C6" s="83"/>
      <c r="D6" s="22" t="s">
        <v>39</v>
      </c>
      <c r="E6" s="23">
        <v>0</v>
      </c>
      <c r="F6" s="23">
        <v>8268092</v>
      </c>
      <c r="G6" s="23">
        <v>0</v>
      </c>
      <c r="H6" s="24">
        <v>8268092</v>
      </c>
    </row>
    <row r="7" spans="1:8">
      <c r="A7" s="82"/>
      <c r="B7" s="83"/>
      <c r="C7" s="84"/>
      <c r="D7" s="22" t="s">
        <v>40</v>
      </c>
      <c r="E7" s="23">
        <v>0</v>
      </c>
      <c r="F7" s="23">
        <v>0</v>
      </c>
      <c r="G7" s="23">
        <v>0</v>
      </c>
      <c r="H7" s="24">
        <v>0</v>
      </c>
    </row>
    <row r="8" spans="1:8">
      <c r="A8" s="82"/>
      <c r="B8" s="83" t="s">
        <v>41</v>
      </c>
      <c r="C8" s="85"/>
      <c r="D8" s="22" t="s">
        <v>38</v>
      </c>
      <c r="E8" s="23">
        <v>0</v>
      </c>
      <c r="F8" s="23">
        <v>8268092</v>
      </c>
      <c r="G8" s="23">
        <v>0</v>
      </c>
      <c r="H8" s="24">
        <v>8268092</v>
      </c>
    </row>
    <row r="9" spans="1:8">
      <c r="A9" s="82"/>
      <c r="B9" s="83"/>
      <c r="C9" s="83"/>
      <c r="D9" s="22" t="s">
        <v>39</v>
      </c>
      <c r="E9" s="23">
        <v>0</v>
      </c>
      <c r="F9" s="23">
        <v>8268092</v>
      </c>
      <c r="G9" s="23">
        <v>0</v>
      </c>
      <c r="H9" s="24">
        <v>8268092</v>
      </c>
    </row>
    <row r="10" spans="1:8">
      <c r="A10" s="82"/>
      <c r="B10" s="84"/>
      <c r="C10" s="84"/>
      <c r="D10" s="22" t="s">
        <v>40</v>
      </c>
      <c r="E10" s="23">
        <v>0</v>
      </c>
      <c r="F10" s="23">
        <v>0</v>
      </c>
      <c r="G10" s="23">
        <v>0</v>
      </c>
      <c r="H10" s="24">
        <v>0</v>
      </c>
    </row>
    <row r="11" spans="1:8">
      <c r="A11" s="82" t="s">
        <v>42</v>
      </c>
      <c r="B11" s="85"/>
      <c r="C11" s="85"/>
      <c r="D11" s="22" t="s">
        <v>38</v>
      </c>
      <c r="E11" s="23">
        <v>0</v>
      </c>
      <c r="F11" s="23">
        <v>8268092</v>
      </c>
      <c r="G11" s="23">
        <v>0</v>
      </c>
      <c r="H11" s="24">
        <v>8268092</v>
      </c>
    </row>
    <row r="12" spans="1:8">
      <c r="A12" s="82"/>
      <c r="B12" s="83"/>
      <c r="C12" s="83"/>
      <c r="D12" s="22" t="s">
        <v>39</v>
      </c>
      <c r="E12" s="23">
        <v>0</v>
      </c>
      <c r="F12" s="23">
        <v>8268092</v>
      </c>
      <c r="G12" s="23">
        <v>0</v>
      </c>
      <c r="H12" s="24">
        <v>8268092</v>
      </c>
    </row>
    <row r="13" spans="1:8">
      <c r="A13" s="86"/>
      <c r="B13" s="84"/>
      <c r="C13" s="84"/>
      <c r="D13" s="22" t="s">
        <v>40</v>
      </c>
      <c r="E13" s="23">
        <v>0</v>
      </c>
      <c r="F13" s="23">
        <v>0</v>
      </c>
      <c r="G13" s="23">
        <v>0</v>
      </c>
      <c r="H13" s="24">
        <v>0</v>
      </c>
    </row>
    <row r="14" spans="1:8">
      <c r="A14" s="87"/>
      <c r="B14" s="85"/>
      <c r="C14" s="85" t="s">
        <v>43</v>
      </c>
      <c r="D14" s="22" t="s">
        <v>38</v>
      </c>
      <c r="E14" s="23">
        <v>0</v>
      </c>
      <c r="F14" s="23">
        <v>0</v>
      </c>
      <c r="G14" s="23">
        <v>300000</v>
      </c>
      <c r="H14" s="24">
        <v>300000</v>
      </c>
    </row>
    <row r="15" spans="1:8">
      <c r="A15" s="82"/>
      <c r="B15" s="83"/>
      <c r="C15" s="83"/>
      <c r="D15" s="22" t="s">
        <v>39</v>
      </c>
      <c r="E15" s="23">
        <v>0</v>
      </c>
      <c r="F15" s="23">
        <v>0</v>
      </c>
      <c r="G15" s="23">
        <v>300000</v>
      </c>
      <c r="H15" s="24">
        <v>300000</v>
      </c>
    </row>
    <row r="16" spans="1:8">
      <c r="A16" s="82"/>
      <c r="B16" s="83"/>
      <c r="C16" s="84"/>
      <c r="D16" s="22" t="s">
        <v>40</v>
      </c>
      <c r="E16" s="23">
        <v>0</v>
      </c>
      <c r="F16" s="23">
        <v>0</v>
      </c>
      <c r="G16" s="23">
        <v>0</v>
      </c>
      <c r="H16" s="24">
        <v>0</v>
      </c>
    </row>
    <row r="17" spans="1:8">
      <c r="A17" s="82"/>
      <c r="B17" s="83" t="s">
        <v>44</v>
      </c>
      <c r="C17" s="85"/>
      <c r="D17" s="22" t="s">
        <v>38</v>
      </c>
      <c r="E17" s="23">
        <v>0</v>
      </c>
      <c r="F17" s="23">
        <v>0</v>
      </c>
      <c r="G17" s="23">
        <v>300000</v>
      </c>
      <c r="H17" s="24">
        <v>300000</v>
      </c>
    </row>
    <row r="18" spans="1:8">
      <c r="A18" s="82"/>
      <c r="B18" s="83"/>
      <c r="C18" s="83"/>
      <c r="D18" s="22" t="s">
        <v>39</v>
      </c>
      <c r="E18" s="23">
        <v>0</v>
      </c>
      <c r="F18" s="23">
        <v>0</v>
      </c>
      <c r="G18" s="23">
        <v>300000</v>
      </c>
      <c r="H18" s="24">
        <v>300000</v>
      </c>
    </row>
    <row r="19" spans="1:8">
      <c r="A19" s="82"/>
      <c r="B19" s="84"/>
      <c r="C19" s="84"/>
      <c r="D19" s="22" t="s">
        <v>40</v>
      </c>
      <c r="E19" s="23">
        <v>0</v>
      </c>
      <c r="F19" s="23">
        <v>0</v>
      </c>
      <c r="G19" s="23">
        <v>0</v>
      </c>
      <c r="H19" s="24">
        <v>0</v>
      </c>
    </row>
    <row r="20" spans="1:8">
      <c r="A20" s="82" t="s">
        <v>44</v>
      </c>
      <c r="B20" s="85"/>
      <c r="C20" s="85"/>
      <c r="D20" s="22" t="s">
        <v>38</v>
      </c>
      <c r="E20" s="23">
        <v>0</v>
      </c>
      <c r="F20" s="23">
        <v>0</v>
      </c>
      <c r="G20" s="23">
        <v>300000</v>
      </c>
      <c r="H20" s="24">
        <v>300000</v>
      </c>
    </row>
    <row r="21" spans="1:8">
      <c r="A21" s="82"/>
      <c r="B21" s="83"/>
      <c r="C21" s="83"/>
      <c r="D21" s="22" t="s">
        <v>39</v>
      </c>
      <c r="E21" s="23">
        <v>0</v>
      </c>
      <c r="F21" s="23">
        <v>0</v>
      </c>
      <c r="G21" s="23">
        <v>300000</v>
      </c>
      <c r="H21" s="24">
        <v>300000</v>
      </c>
    </row>
    <row r="22" spans="1:8">
      <c r="A22" s="86"/>
      <c r="B22" s="84"/>
      <c r="C22" s="84"/>
      <c r="D22" s="22" t="s">
        <v>40</v>
      </c>
      <c r="E22" s="23">
        <v>0</v>
      </c>
      <c r="F22" s="23">
        <v>0</v>
      </c>
      <c r="G22" s="23">
        <v>0</v>
      </c>
      <c r="H22" s="24">
        <v>0</v>
      </c>
    </row>
    <row r="23" spans="1:8">
      <c r="A23" s="87"/>
      <c r="B23" s="85"/>
      <c r="C23" s="85" t="s">
        <v>45</v>
      </c>
      <c r="D23" s="22" t="s">
        <v>38</v>
      </c>
      <c r="E23" s="23">
        <v>0</v>
      </c>
      <c r="F23" s="23">
        <v>364354</v>
      </c>
      <c r="G23" s="23">
        <v>0</v>
      </c>
      <c r="H23" s="24">
        <v>364354</v>
      </c>
    </row>
    <row r="24" spans="1:8">
      <c r="A24" s="82"/>
      <c r="B24" s="83"/>
      <c r="C24" s="83"/>
      <c r="D24" s="22" t="s">
        <v>39</v>
      </c>
      <c r="E24" s="23">
        <v>0</v>
      </c>
      <c r="F24" s="23">
        <v>364354</v>
      </c>
      <c r="G24" s="23">
        <v>0</v>
      </c>
      <c r="H24" s="24">
        <v>364354</v>
      </c>
    </row>
    <row r="25" spans="1:8">
      <c r="A25" s="82"/>
      <c r="B25" s="83"/>
      <c r="C25" s="84"/>
      <c r="D25" s="22" t="s">
        <v>40</v>
      </c>
      <c r="E25" s="23">
        <v>0</v>
      </c>
      <c r="F25" s="23">
        <v>0</v>
      </c>
      <c r="G25" s="23">
        <v>0</v>
      </c>
      <c r="H25" s="24">
        <v>0</v>
      </c>
    </row>
    <row r="26" spans="1:8">
      <c r="A26" s="82"/>
      <c r="B26" s="83" t="s">
        <v>46</v>
      </c>
      <c r="C26" s="85"/>
      <c r="D26" s="22" t="s">
        <v>38</v>
      </c>
      <c r="E26" s="23">
        <v>0</v>
      </c>
      <c r="F26" s="23">
        <v>364354</v>
      </c>
      <c r="G26" s="23">
        <v>0</v>
      </c>
      <c r="H26" s="24">
        <v>364354</v>
      </c>
    </row>
    <row r="27" spans="1:8">
      <c r="A27" s="82"/>
      <c r="B27" s="83"/>
      <c r="C27" s="83"/>
      <c r="D27" s="22" t="s">
        <v>39</v>
      </c>
      <c r="E27" s="23">
        <v>0</v>
      </c>
      <c r="F27" s="23">
        <v>364354</v>
      </c>
      <c r="G27" s="23">
        <v>0</v>
      </c>
      <c r="H27" s="24">
        <v>364354</v>
      </c>
    </row>
    <row r="28" spans="1:8">
      <c r="A28" s="82"/>
      <c r="B28" s="84"/>
      <c r="C28" s="84"/>
      <c r="D28" s="22" t="s">
        <v>40</v>
      </c>
      <c r="E28" s="23">
        <v>0</v>
      </c>
      <c r="F28" s="23">
        <v>0</v>
      </c>
      <c r="G28" s="23">
        <v>0</v>
      </c>
      <c r="H28" s="24">
        <v>0</v>
      </c>
    </row>
    <row r="29" spans="1:8">
      <c r="A29" s="82" t="s">
        <v>46</v>
      </c>
      <c r="B29" s="85"/>
      <c r="C29" s="85"/>
      <c r="D29" s="22" t="s">
        <v>38</v>
      </c>
      <c r="E29" s="23">
        <v>0</v>
      </c>
      <c r="F29" s="23">
        <v>364354</v>
      </c>
      <c r="G29" s="23">
        <v>0</v>
      </c>
      <c r="H29" s="24">
        <v>364354</v>
      </c>
    </row>
    <row r="30" spans="1:8">
      <c r="A30" s="82"/>
      <c r="B30" s="83"/>
      <c r="C30" s="83"/>
      <c r="D30" s="22" t="s">
        <v>39</v>
      </c>
      <c r="E30" s="23">
        <v>0</v>
      </c>
      <c r="F30" s="23">
        <v>364354</v>
      </c>
      <c r="G30" s="23">
        <v>0</v>
      </c>
      <c r="H30" s="24">
        <v>364354</v>
      </c>
    </row>
    <row r="31" spans="1:8">
      <c r="A31" s="86"/>
      <c r="B31" s="84"/>
      <c r="C31" s="84"/>
      <c r="D31" s="22" t="s">
        <v>40</v>
      </c>
      <c r="E31" s="23">
        <v>0</v>
      </c>
      <c r="F31" s="23">
        <v>0</v>
      </c>
      <c r="G31" s="23">
        <v>0</v>
      </c>
      <c r="H31" s="24">
        <v>0</v>
      </c>
    </row>
    <row r="32" spans="1:8">
      <c r="A32" s="87"/>
      <c r="B32" s="85"/>
      <c r="C32" s="85" t="s">
        <v>47</v>
      </c>
      <c r="D32" s="22" t="s">
        <v>38</v>
      </c>
      <c r="E32" s="23">
        <v>0</v>
      </c>
      <c r="F32" s="23">
        <v>1933</v>
      </c>
      <c r="G32" s="23">
        <v>0</v>
      </c>
      <c r="H32" s="24">
        <v>1933</v>
      </c>
    </row>
    <row r="33" spans="1:8">
      <c r="A33" s="82"/>
      <c r="B33" s="83"/>
      <c r="C33" s="83"/>
      <c r="D33" s="22" t="s">
        <v>39</v>
      </c>
      <c r="E33" s="23">
        <v>0</v>
      </c>
      <c r="F33" s="23">
        <v>2333</v>
      </c>
      <c r="G33" s="23">
        <v>0</v>
      </c>
      <c r="H33" s="24">
        <v>2333</v>
      </c>
    </row>
    <row r="34" spans="1:8">
      <c r="A34" s="82"/>
      <c r="B34" s="83"/>
      <c r="C34" s="84"/>
      <c r="D34" s="22" t="s">
        <v>40</v>
      </c>
      <c r="E34" s="23">
        <v>0</v>
      </c>
      <c r="F34" s="23">
        <v>-400</v>
      </c>
      <c r="G34" s="23">
        <v>0</v>
      </c>
      <c r="H34" s="24">
        <v>-400</v>
      </c>
    </row>
    <row r="35" spans="1:8">
      <c r="A35" s="82"/>
      <c r="B35" s="83"/>
      <c r="C35" s="85" t="s">
        <v>48</v>
      </c>
      <c r="D35" s="22" t="s">
        <v>38</v>
      </c>
      <c r="E35" s="23">
        <v>0</v>
      </c>
      <c r="F35" s="23">
        <v>2668070</v>
      </c>
      <c r="G35" s="23">
        <v>0</v>
      </c>
      <c r="H35" s="24">
        <v>2668070</v>
      </c>
    </row>
    <row r="36" spans="1:8">
      <c r="A36" s="82"/>
      <c r="B36" s="83"/>
      <c r="C36" s="83"/>
      <c r="D36" s="22" t="s">
        <v>39</v>
      </c>
      <c r="E36" s="23">
        <v>0</v>
      </c>
      <c r="F36" s="23">
        <v>2670003</v>
      </c>
      <c r="G36" s="23">
        <v>0</v>
      </c>
      <c r="H36" s="24">
        <v>2670003</v>
      </c>
    </row>
    <row r="37" spans="1:8">
      <c r="A37" s="82"/>
      <c r="B37" s="83"/>
      <c r="C37" s="84"/>
      <c r="D37" s="22" t="s">
        <v>40</v>
      </c>
      <c r="E37" s="23">
        <v>0</v>
      </c>
      <c r="F37" s="23">
        <v>-1933</v>
      </c>
      <c r="G37" s="23">
        <v>0</v>
      </c>
      <c r="H37" s="24">
        <v>-1933</v>
      </c>
    </row>
    <row r="38" spans="1:8">
      <c r="A38" s="82"/>
      <c r="B38" s="83" t="s">
        <v>49</v>
      </c>
      <c r="C38" s="85"/>
      <c r="D38" s="22" t="s">
        <v>38</v>
      </c>
      <c r="E38" s="23">
        <v>0</v>
      </c>
      <c r="F38" s="23">
        <v>2670003</v>
      </c>
      <c r="G38" s="23">
        <v>0</v>
      </c>
      <c r="H38" s="24">
        <v>2670003</v>
      </c>
    </row>
    <row r="39" spans="1:8">
      <c r="A39" s="82"/>
      <c r="B39" s="83"/>
      <c r="C39" s="83"/>
      <c r="D39" s="22" t="s">
        <v>39</v>
      </c>
      <c r="E39" s="23">
        <v>0</v>
      </c>
      <c r="F39" s="23">
        <v>2672336</v>
      </c>
      <c r="G39" s="23">
        <v>0</v>
      </c>
      <c r="H39" s="24">
        <v>2672336</v>
      </c>
    </row>
    <row r="40" spans="1:8">
      <c r="A40" s="82"/>
      <c r="B40" s="84"/>
      <c r="C40" s="84"/>
      <c r="D40" s="22" t="s">
        <v>40</v>
      </c>
      <c r="E40" s="23">
        <v>0</v>
      </c>
      <c r="F40" s="23">
        <v>-2333</v>
      </c>
      <c r="G40" s="23">
        <v>0</v>
      </c>
      <c r="H40" s="24">
        <v>-2333</v>
      </c>
    </row>
    <row r="41" spans="1:8">
      <c r="A41" s="82" t="s">
        <v>49</v>
      </c>
      <c r="B41" s="85"/>
      <c r="C41" s="85"/>
      <c r="D41" s="22" t="s">
        <v>38</v>
      </c>
      <c r="E41" s="23">
        <v>0</v>
      </c>
      <c r="F41" s="23">
        <v>2670003</v>
      </c>
      <c r="G41" s="23">
        <v>0</v>
      </c>
      <c r="H41" s="24">
        <v>2670003</v>
      </c>
    </row>
    <row r="42" spans="1:8">
      <c r="A42" s="82"/>
      <c r="B42" s="83"/>
      <c r="C42" s="83"/>
      <c r="D42" s="22" t="s">
        <v>39</v>
      </c>
      <c r="E42" s="23">
        <v>0</v>
      </c>
      <c r="F42" s="23">
        <v>2672336</v>
      </c>
      <c r="G42" s="23">
        <v>0</v>
      </c>
      <c r="H42" s="24">
        <v>2672336</v>
      </c>
    </row>
    <row r="43" spans="1:8">
      <c r="A43" s="86"/>
      <c r="B43" s="84"/>
      <c r="C43" s="84"/>
      <c r="D43" s="22" t="s">
        <v>40</v>
      </c>
      <c r="E43" s="23">
        <v>0</v>
      </c>
      <c r="F43" s="23">
        <v>-2333</v>
      </c>
      <c r="G43" s="23">
        <v>0</v>
      </c>
      <c r="H43" s="24">
        <v>-2333</v>
      </c>
    </row>
    <row r="44" spans="1:8" s="28" customFormat="1" ht="20.25" customHeight="1">
      <c r="A44" s="76" t="s">
        <v>50</v>
      </c>
      <c r="B44" s="77"/>
      <c r="C44" s="77"/>
      <c r="D44" s="25" t="s">
        <v>38</v>
      </c>
      <c r="E44" s="26">
        <v>0</v>
      </c>
      <c r="F44" s="26">
        <v>11302449</v>
      </c>
      <c r="G44" s="26">
        <v>300000</v>
      </c>
      <c r="H44" s="27">
        <v>11602449</v>
      </c>
    </row>
    <row r="45" spans="1:8" s="28" customFormat="1" ht="20.25" customHeight="1">
      <c r="A45" s="78"/>
      <c r="B45" s="79"/>
      <c r="C45" s="79"/>
      <c r="D45" s="29" t="s">
        <v>39</v>
      </c>
      <c r="E45" s="30">
        <v>0</v>
      </c>
      <c r="F45" s="30">
        <v>11304782</v>
      </c>
      <c r="G45" s="30">
        <v>300000</v>
      </c>
      <c r="H45" s="31">
        <v>11604782</v>
      </c>
    </row>
    <row r="46" spans="1:8" s="28" customFormat="1" ht="20.25" customHeight="1" thickBot="1">
      <c r="A46" s="80"/>
      <c r="B46" s="81"/>
      <c r="C46" s="81"/>
      <c r="D46" s="32" t="s">
        <v>40</v>
      </c>
      <c r="E46" s="33">
        <v>0</v>
      </c>
      <c r="F46" s="33">
        <v>-2333</v>
      </c>
      <c r="G46" s="33">
        <v>0</v>
      </c>
      <c r="H46" s="34">
        <v>-2333</v>
      </c>
    </row>
  </sheetData>
  <mergeCells count="47">
    <mergeCell ref="C23:C25"/>
    <mergeCell ref="C14:C16"/>
    <mergeCell ref="A11:A13"/>
    <mergeCell ref="D3:D4"/>
    <mergeCell ref="E3:E4"/>
    <mergeCell ref="A20:A22"/>
    <mergeCell ref="B20:B22"/>
    <mergeCell ref="B11:B13"/>
    <mergeCell ref="C11:C13"/>
    <mergeCell ref="A14:A16"/>
    <mergeCell ref="B14:B16"/>
    <mergeCell ref="C17:C19"/>
    <mergeCell ref="C20:C22"/>
    <mergeCell ref="A23:A25"/>
    <mergeCell ref="B23:B25"/>
    <mergeCell ref="F3:F4"/>
    <mergeCell ref="A1:H1"/>
    <mergeCell ref="C41:C43"/>
    <mergeCell ref="C35:C37"/>
    <mergeCell ref="C32:C34"/>
    <mergeCell ref="G3:G4"/>
    <mergeCell ref="H3:H4"/>
    <mergeCell ref="A5:A7"/>
    <mergeCell ref="B5:B7"/>
    <mergeCell ref="C5:C7"/>
    <mergeCell ref="A8:A10"/>
    <mergeCell ref="B8:B10"/>
    <mergeCell ref="C8:C10"/>
    <mergeCell ref="A3:C3"/>
    <mergeCell ref="A17:A19"/>
    <mergeCell ref="B17:B19"/>
    <mergeCell ref="A26:A28"/>
    <mergeCell ref="B26:B28"/>
    <mergeCell ref="C26:C28"/>
    <mergeCell ref="C38:C40"/>
    <mergeCell ref="A41:A43"/>
    <mergeCell ref="B41:B43"/>
    <mergeCell ref="A29:A31"/>
    <mergeCell ref="B29:B31"/>
    <mergeCell ref="C29:C31"/>
    <mergeCell ref="A32:A34"/>
    <mergeCell ref="B32:B34"/>
    <mergeCell ref="A44:C46"/>
    <mergeCell ref="A35:A37"/>
    <mergeCell ref="B35:B37"/>
    <mergeCell ref="A38:A40"/>
    <mergeCell ref="B38:B40"/>
  </mergeCells>
  <phoneticPr fontId="2" type="noConversion"/>
  <printOptions horizontalCentered="1"/>
  <pageMargins left="0.39370078740157483" right="0.39370078740157483" top="1.1811023622047245" bottom="0.98425196850393704" header="0.51181102362204722" footer="0.51181102362204722"/>
  <pageSetup paperSize="9" firstPageNumber="6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55"/>
  <sheetViews>
    <sheetView tabSelected="1" topLeftCell="A22" zoomScaleSheetLayoutView="100" workbookViewId="0">
      <selection activeCell="K39" sqref="K39"/>
    </sheetView>
  </sheetViews>
  <sheetFormatPr defaultRowHeight="13.5"/>
  <cols>
    <col min="1" max="3" width="9.6640625" style="28" customWidth="1"/>
    <col min="4" max="8" width="11.21875" style="28" customWidth="1"/>
    <col min="9" max="9" width="8.88671875" style="28"/>
    <col min="10" max="10" width="9.21875" style="28" bestFit="1" customWidth="1"/>
    <col min="11" max="16384" width="8.88671875" style="28"/>
  </cols>
  <sheetData>
    <row r="1" spans="1:8" ht="34.5" customHeight="1">
      <c r="A1" s="90" t="s">
        <v>69</v>
      </c>
      <c r="B1" s="90"/>
      <c r="C1" s="90"/>
      <c r="D1" s="90"/>
      <c r="E1" s="90"/>
      <c r="F1" s="90"/>
      <c r="G1" s="90"/>
      <c r="H1" s="90"/>
    </row>
    <row r="2" spans="1:8" ht="14.25" thickBot="1"/>
    <row r="3" spans="1:8" s="35" customFormat="1">
      <c r="A3" s="105" t="s">
        <v>28</v>
      </c>
      <c r="B3" s="106"/>
      <c r="C3" s="106"/>
      <c r="D3" s="101" t="s">
        <v>29</v>
      </c>
      <c r="E3" s="101" t="s">
        <v>52</v>
      </c>
      <c r="F3" s="101" t="s">
        <v>31</v>
      </c>
      <c r="G3" s="101" t="s">
        <v>32</v>
      </c>
      <c r="H3" s="103" t="s">
        <v>33</v>
      </c>
    </row>
    <row r="4" spans="1:8" s="35" customFormat="1" ht="11.25" customHeight="1">
      <c r="A4" s="42" t="s">
        <v>34</v>
      </c>
      <c r="B4" s="43" t="s">
        <v>35</v>
      </c>
      <c r="C4" s="43" t="s">
        <v>36</v>
      </c>
      <c r="D4" s="102"/>
      <c r="E4" s="102"/>
      <c r="F4" s="102"/>
      <c r="G4" s="102"/>
      <c r="H4" s="104"/>
    </row>
    <row r="5" spans="1:8" ht="11.25" customHeight="1">
      <c r="A5" s="95"/>
      <c r="B5" s="97"/>
      <c r="C5" s="97" t="s">
        <v>53</v>
      </c>
      <c r="D5" s="36" t="s">
        <v>38</v>
      </c>
      <c r="E5" s="37">
        <v>0</v>
      </c>
      <c r="F5" s="37">
        <v>1100000</v>
      </c>
      <c r="G5" s="37">
        <v>0</v>
      </c>
      <c r="H5" s="40">
        <v>1100000</v>
      </c>
    </row>
    <row r="6" spans="1:8" ht="11.25" customHeight="1">
      <c r="A6" s="96"/>
      <c r="B6" s="98"/>
      <c r="C6" s="98"/>
      <c r="D6" s="38" t="s">
        <v>39</v>
      </c>
      <c r="E6" s="39">
        <v>0</v>
      </c>
      <c r="F6" s="39">
        <v>1100000</v>
      </c>
      <c r="G6" s="39">
        <v>0</v>
      </c>
      <c r="H6" s="41">
        <v>1100000</v>
      </c>
    </row>
    <row r="7" spans="1:8" ht="11.25" customHeight="1">
      <c r="A7" s="96"/>
      <c r="B7" s="98"/>
      <c r="C7" s="99"/>
      <c r="D7" s="38" t="s">
        <v>40</v>
      </c>
      <c r="E7" s="39">
        <v>0</v>
      </c>
      <c r="F7" s="39">
        <v>0</v>
      </c>
      <c r="G7" s="39">
        <v>0</v>
      </c>
      <c r="H7" s="41">
        <v>0</v>
      </c>
    </row>
    <row r="8" spans="1:8" ht="11.25" customHeight="1">
      <c r="A8" s="96"/>
      <c r="B8" s="98"/>
      <c r="C8" s="97" t="s">
        <v>54</v>
      </c>
      <c r="D8" s="38" t="s">
        <v>38</v>
      </c>
      <c r="E8" s="39">
        <v>0</v>
      </c>
      <c r="F8" s="39">
        <v>106000</v>
      </c>
      <c r="G8" s="39">
        <v>0</v>
      </c>
      <c r="H8" s="41">
        <v>106000</v>
      </c>
    </row>
    <row r="9" spans="1:8" ht="11.25" customHeight="1">
      <c r="A9" s="96"/>
      <c r="B9" s="98"/>
      <c r="C9" s="98"/>
      <c r="D9" s="38" t="s">
        <v>39</v>
      </c>
      <c r="E9" s="39">
        <v>0</v>
      </c>
      <c r="F9" s="39">
        <v>106000</v>
      </c>
      <c r="G9" s="39">
        <v>0</v>
      </c>
      <c r="H9" s="41">
        <v>106000</v>
      </c>
    </row>
    <row r="10" spans="1:8" ht="11.25" customHeight="1">
      <c r="A10" s="96"/>
      <c r="B10" s="98"/>
      <c r="C10" s="99"/>
      <c r="D10" s="38" t="s">
        <v>40</v>
      </c>
      <c r="E10" s="39">
        <v>0</v>
      </c>
      <c r="F10" s="39">
        <v>0</v>
      </c>
      <c r="G10" s="39">
        <v>0</v>
      </c>
      <c r="H10" s="41">
        <v>0</v>
      </c>
    </row>
    <row r="11" spans="1:8" ht="11.25" customHeight="1">
      <c r="A11" s="96"/>
      <c r="B11" s="98" t="s">
        <v>55</v>
      </c>
      <c r="C11" s="97"/>
      <c r="D11" s="38" t="s">
        <v>38</v>
      </c>
      <c r="E11" s="39">
        <v>0</v>
      </c>
      <c r="F11" s="39">
        <v>1206000</v>
      </c>
      <c r="G11" s="39">
        <v>0</v>
      </c>
      <c r="H11" s="41">
        <v>1206000</v>
      </c>
    </row>
    <row r="12" spans="1:8" ht="11.25" customHeight="1">
      <c r="A12" s="96"/>
      <c r="B12" s="98"/>
      <c r="C12" s="98"/>
      <c r="D12" s="38" t="s">
        <v>39</v>
      </c>
      <c r="E12" s="39">
        <v>0</v>
      </c>
      <c r="F12" s="39">
        <v>1206000</v>
      </c>
      <c r="G12" s="39">
        <v>0</v>
      </c>
      <c r="H12" s="41">
        <v>1206000</v>
      </c>
    </row>
    <row r="13" spans="1:8" ht="11.25" customHeight="1">
      <c r="A13" s="96"/>
      <c r="B13" s="99"/>
      <c r="C13" s="99"/>
      <c r="D13" s="38" t="s">
        <v>40</v>
      </c>
      <c r="E13" s="39">
        <v>0</v>
      </c>
      <c r="F13" s="39">
        <v>0</v>
      </c>
      <c r="G13" s="39">
        <v>0</v>
      </c>
      <c r="H13" s="41">
        <v>0</v>
      </c>
    </row>
    <row r="14" spans="1:8" ht="11.25" customHeight="1">
      <c r="A14" s="96"/>
      <c r="B14" s="97"/>
      <c r="C14" s="97" t="s">
        <v>56</v>
      </c>
      <c r="D14" s="38" t="s">
        <v>38</v>
      </c>
      <c r="E14" s="39">
        <v>0</v>
      </c>
      <c r="F14" s="39">
        <v>117130</v>
      </c>
      <c r="G14" s="39">
        <v>0</v>
      </c>
      <c r="H14" s="41">
        <v>117130</v>
      </c>
    </row>
    <row r="15" spans="1:8" ht="11.25" customHeight="1">
      <c r="A15" s="96"/>
      <c r="B15" s="98"/>
      <c r="C15" s="98"/>
      <c r="D15" s="38" t="s">
        <v>39</v>
      </c>
      <c r="E15" s="39">
        <v>0</v>
      </c>
      <c r="F15" s="39">
        <v>117130</v>
      </c>
      <c r="G15" s="39">
        <v>0</v>
      </c>
      <c r="H15" s="41">
        <v>117130</v>
      </c>
    </row>
    <row r="16" spans="1:8" ht="11.25" customHeight="1">
      <c r="A16" s="96"/>
      <c r="B16" s="98"/>
      <c r="C16" s="99"/>
      <c r="D16" s="38" t="s">
        <v>40</v>
      </c>
      <c r="E16" s="39">
        <v>0</v>
      </c>
      <c r="F16" s="39">
        <v>0</v>
      </c>
      <c r="G16" s="39">
        <v>0</v>
      </c>
      <c r="H16" s="41">
        <v>0</v>
      </c>
    </row>
    <row r="17" spans="1:8" ht="11.25" customHeight="1">
      <c r="A17" s="96"/>
      <c r="B17" s="98" t="s">
        <v>57</v>
      </c>
      <c r="C17" s="97"/>
      <c r="D17" s="38" t="s">
        <v>38</v>
      </c>
      <c r="E17" s="39">
        <v>0</v>
      </c>
      <c r="F17" s="39">
        <v>117130</v>
      </c>
      <c r="G17" s="39">
        <v>0</v>
      </c>
      <c r="H17" s="41">
        <v>117130</v>
      </c>
    </row>
    <row r="18" spans="1:8" ht="11.25" customHeight="1">
      <c r="A18" s="96"/>
      <c r="B18" s="98"/>
      <c r="C18" s="98"/>
      <c r="D18" s="38" t="s">
        <v>39</v>
      </c>
      <c r="E18" s="39">
        <v>0</v>
      </c>
      <c r="F18" s="39">
        <v>117130</v>
      </c>
      <c r="G18" s="39">
        <v>0</v>
      </c>
      <c r="H18" s="41">
        <v>117130</v>
      </c>
    </row>
    <row r="19" spans="1:8" ht="11.25" customHeight="1">
      <c r="A19" s="96"/>
      <c r="B19" s="99"/>
      <c r="C19" s="99"/>
      <c r="D19" s="38" t="s">
        <v>40</v>
      </c>
      <c r="E19" s="39">
        <v>0</v>
      </c>
      <c r="F19" s="39">
        <v>0</v>
      </c>
      <c r="G19" s="39">
        <v>0</v>
      </c>
      <c r="H19" s="41">
        <v>0</v>
      </c>
    </row>
    <row r="20" spans="1:8" ht="11.25" customHeight="1">
      <c r="A20" s="96" t="s">
        <v>58</v>
      </c>
      <c r="B20" s="97"/>
      <c r="C20" s="97"/>
      <c r="D20" s="38" t="s">
        <v>38</v>
      </c>
      <c r="E20" s="39">
        <v>0</v>
      </c>
      <c r="F20" s="39">
        <v>1323130</v>
      </c>
      <c r="G20" s="39">
        <v>0</v>
      </c>
      <c r="H20" s="41">
        <v>1323130</v>
      </c>
    </row>
    <row r="21" spans="1:8" ht="11.25" customHeight="1">
      <c r="A21" s="96"/>
      <c r="B21" s="98"/>
      <c r="C21" s="98"/>
      <c r="D21" s="38" t="s">
        <v>39</v>
      </c>
      <c r="E21" s="39">
        <v>0</v>
      </c>
      <c r="F21" s="39">
        <v>1323130</v>
      </c>
      <c r="G21" s="39">
        <v>0</v>
      </c>
      <c r="H21" s="41">
        <v>1323130</v>
      </c>
    </row>
    <row r="22" spans="1:8" ht="11.25" customHeight="1">
      <c r="A22" s="100"/>
      <c r="B22" s="99"/>
      <c r="C22" s="99"/>
      <c r="D22" s="38" t="s">
        <v>40</v>
      </c>
      <c r="E22" s="39">
        <v>0</v>
      </c>
      <c r="F22" s="39">
        <v>0</v>
      </c>
      <c r="G22" s="39">
        <v>0</v>
      </c>
      <c r="H22" s="41">
        <v>0</v>
      </c>
    </row>
    <row r="23" spans="1:8" ht="11.25" customHeight="1">
      <c r="A23" s="95"/>
      <c r="B23" s="97"/>
      <c r="C23" s="97" t="s">
        <v>59</v>
      </c>
      <c r="D23" s="38" t="s">
        <v>38</v>
      </c>
      <c r="E23" s="39">
        <v>0</v>
      </c>
      <c r="F23" s="39">
        <v>4831510</v>
      </c>
      <c r="G23" s="39">
        <v>300000</v>
      </c>
      <c r="H23" s="41">
        <v>5131510</v>
      </c>
    </row>
    <row r="24" spans="1:8" ht="11.25" customHeight="1">
      <c r="A24" s="96"/>
      <c r="B24" s="98"/>
      <c r="C24" s="98"/>
      <c r="D24" s="38" t="s">
        <v>39</v>
      </c>
      <c r="E24" s="39">
        <v>0</v>
      </c>
      <c r="F24" s="39">
        <v>4831510</v>
      </c>
      <c r="G24" s="39">
        <v>300000</v>
      </c>
      <c r="H24" s="41">
        <v>5131510</v>
      </c>
    </row>
    <row r="25" spans="1:8" ht="11.25" customHeight="1">
      <c r="A25" s="96"/>
      <c r="B25" s="98"/>
      <c r="C25" s="99"/>
      <c r="D25" s="38" t="s">
        <v>40</v>
      </c>
      <c r="E25" s="39">
        <v>0</v>
      </c>
      <c r="F25" s="39">
        <v>0</v>
      </c>
      <c r="G25" s="39">
        <v>0</v>
      </c>
      <c r="H25" s="41">
        <v>0</v>
      </c>
    </row>
    <row r="26" spans="1:8" ht="11.25" customHeight="1">
      <c r="A26" s="96"/>
      <c r="B26" s="98"/>
      <c r="C26" s="97" t="s">
        <v>60</v>
      </c>
      <c r="D26" s="38" t="s">
        <v>38</v>
      </c>
      <c r="E26" s="39">
        <v>0</v>
      </c>
      <c r="F26" s="39">
        <v>0</v>
      </c>
      <c r="G26" s="39">
        <v>0</v>
      </c>
      <c r="H26" s="41">
        <v>0</v>
      </c>
    </row>
    <row r="27" spans="1:8" ht="11.25" customHeight="1">
      <c r="A27" s="96"/>
      <c r="B27" s="98"/>
      <c r="C27" s="98"/>
      <c r="D27" s="38" t="s">
        <v>39</v>
      </c>
      <c r="E27" s="39">
        <v>0</v>
      </c>
      <c r="F27" s="39">
        <v>0</v>
      </c>
      <c r="G27" s="39">
        <v>0</v>
      </c>
      <c r="H27" s="41">
        <v>0</v>
      </c>
    </row>
    <row r="28" spans="1:8" ht="11.25" customHeight="1">
      <c r="A28" s="96"/>
      <c r="B28" s="98"/>
      <c r="C28" s="99"/>
      <c r="D28" s="38" t="s">
        <v>40</v>
      </c>
      <c r="E28" s="39">
        <v>0</v>
      </c>
      <c r="F28" s="39">
        <v>0</v>
      </c>
      <c r="G28" s="39">
        <v>0</v>
      </c>
      <c r="H28" s="41">
        <v>0</v>
      </c>
    </row>
    <row r="29" spans="1:8" ht="11.25" customHeight="1">
      <c r="A29" s="96"/>
      <c r="B29" s="98" t="s">
        <v>59</v>
      </c>
      <c r="C29" s="97"/>
      <c r="D29" s="38" t="s">
        <v>38</v>
      </c>
      <c r="E29" s="39">
        <v>0</v>
      </c>
      <c r="F29" s="39">
        <v>4831510</v>
      </c>
      <c r="G29" s="39">
        <v>300000</v>
      </c>
      <c r="H29" s="41">
        <v>5131510</v>
      </c>
    </row>
    <row r="30" spans="1:8" ht="11.25" customHeight="1">
      <c r="A30" s="96"/>
      <c r="B30" s="98"/>
      <c r="C30" s="98"/>
      <c r="D30" s="38" t="s">
        <v>39</v>
      </c>
      <c r="E30" s="39">
        <v>0</v>
      </c>
      <c r="F30" s="39">
        <v>4831510</v>
      </c>
      <c r="G30" s="39">
        <v>300000</v>
      </c>
      <c r="H30" s="41">
        <v>5131510</v>
      </c>
    </row>
    <row r="31" spans="1:8" ht="11.25" customHeight="1">
      <c r="A31" s="96"/>
      <c r="B31" s="99"/>
      <c r="C31" s="99"/>
      <c r="D31" s="38" t="s">
        <v>40</v>
      </c>
      <c r="E31" s="39">
        <v>0</v>
      </c>
      <c r="F31" s="39">
        <v>0</v>
      </c>
      <c r="G31" s="39">
        <v>0</v>
      </c>
      <c r="H31" s="41">
        <v>0</v>
      </c>
    </row>
    <row r="32" spans="1:8" ht="11.25" customHeight="1">
      <c r="A32" s="96" t="s">
        <v>61</v>
      </c>
      <c r="B32" s="97"/>
      <c r="C32" s="97"/>
      <c r="D32" s="38" t="s">
        <v>38</v>
      </c>
      <c r="E32" s="39">
        <v>0</v>
      </c>
      <c r="F32" s="39">
        <v>4831510</v>
      </c>
      <c r="G32" s="39">
        <v>300000</v>
      </c>
      <c r="H32" s="41">
        <v>5131510</v>
      </c>
    </row>
    <row r="33" spans="1:8" ht="11.25" customHeight="1">
      <c r="A33" s="96"/>
      <c r="B33" s="98"/>
      <c r="C33" s="98"/>
      <c r="D33" s="38" t="s">
        <v>39</v>
      </c>
      <c r="E33" s="39">
        <v>0</v>
      </c>
      <c r="F33" s="39">
        <v>4831510</v>
      </c>
      <c r="G33" s="39">
        <v>300000</v>
      </c>
      <c r="H33" s="41">
        <v>5131510</v>
      </c>
    </row>
    <row r="34" spans="1:8" ht="11.25" customHeight="1">
      <c r="A34" s="100"/>
      <c r="B34" s="99"/>
      <c r="C34" s="99"/>
      <c r="D34" s="38" t="s">
        <v>40</v>
      </c>
      <c r="E34" s="39">
        <v>0</v>
      </c>
      <c r="F34" s="39">
        <v>0</v>
      </c>
      <c r="G34" s="39">
        <v>0</v>
      </c>
      <c r="H34" s="41">
        <v>0</v>
      </c>
    </row>
    <row r="35" spans="1:8" ht="11.25" customHeight="1">
      <c r="A35" s="95"/>
      <c r="B35" s="97"/>
      <c r="C35" s="97" t="s">
        <v>62</v>
      </c>
      <c r="D35" s="38" t="s">
        <v>38</v>
      </c>
      <c r="E35" s="39">
        <v>0</v>
      </c>
      <c r="F35" s="39">
        <v>1870000</v>
      </c>
      <c r="G35" s="39">
        <v>0</v>
      </c>
      <c r="H35" s="41">
        <v>1870000</v>
      </c>
    </row>
    <row r="36" spans="1:8" ht="11.25" customHeight="1">
      <c r="A36" s="96"/>
      <c r="B36" s="98"/>
      <c r="C36" s="98"/>
      <c r="D36" s="38" t="s">
        <v>39</v>
      </c>
      <c r="E36" s="39">
        <v>0</v>
      </c>
      <c r="F36" s="39">
        <v>1870000</v>
      </c>
      <c r="G36" s="39">
        <v>0</v>
      </c>
      <c r="H36" s="41">
        <v>1870000</v>
      </c>
    </row>
    <row r="37" spans="1:8" ht="11.25" customHeight="1">
      <c r="A37" s="96"/>
      <c r="B37" s="98"/>
      <c r="C37" s="99"/>
      <c r="D37" s="38" t="s">
        <v>40</v>
      </c>
      <c r="E37" s="39">
        <v>0</v>
      </c>
      <c r="F37" s="39">
        <v>0</v>
      </c>
      <c r="G37" s="39">
        <v>0</v>
      </c>
      <c r="H37" s="41">
        <v>0</v>
      </c>
    </row>
    <row r="38" spans="1:8" ht="11.25" customHeight="1">
      <c r="A38" s="96"/>
      <c r="B38" s="98" t="s">
        <v>63</v>
      </c>
      <c r="C38" s="97"/>
      <c r="D38" s="38" t="s">
        <v>38</v>
      </c>
      <c r="E38" s="39">
        <v>0</v>
      </c>
      <c r="F38" s="39">
        <v>1870000</v>
      </c>
      <c r="G38" s="39">
        <v>0</v>
      </c>
      <c r="H38" s="41">
        <v>1870000</v>
      </c>
    </row>
    <row r="39" spans="1:8" ht="11.25" customHeight="1">
      <c r="A39" s="96"/>
      <c r="B39" s="98"/>
      <c r="C39" s="98"/>
      <c r="D39" s="38" t="s">
        <v>39</v>
      </c>
      <c r="E39" s="39">
        <v>0</v>
      </c>
      <c r="F39" s="39">
        <v>1870000</v>
      </c>
      <c r="G39" s="39">
        <v>0</v>
      </c>
      <c r="H39" s="41">
        <v>1870000</v>
      </c>
    </row>
    <row r="40" spans="1:8" ht="11.25" customHeight="1">
      <c r="A40" s="96"/>
      <c r="B40" s="99"/>
      <c r="C40" s="99"/>
      <c r="D40" s="38" t="s">
        <v>40</v>
      </c>
      <c r="E40" s="39">
        <v>0</v>
      </c>
      <c r="F40" s="39">
        <v>0</v>
      </c>
      <c r="G40" s="39">
        <v>0</v>
      </c>
      <c r="H40" s="41">
        <v>0</v>
      </c>
    </row>
    <row r="41" spans="1:8" ht="11.25" customHeight="1">
      <c r="A41" s="96" t="s">
        <v>63</v>
      </c>
      <c r="B41" s="97"/>
      <c r="C41" s="97"/>
      <c r="D41" s="38" t="s">
        <v>38</v>
      </c>
      <c r="E41" s="39">
        <v>0</v>
      </c>
      <c r="F41" s="39">
        <v>1870000</v>
      </c>
      <c r="G41" s="39">
        <v>0</v>
      </c>
      <c r="H41" s="41">
        <v>1870000</v>
      </c>
    </row>
    <row r="42" spans="1:8" ht="11.25" customHeight="1">
      <c r="A42" s="96"/>
      <c r="B42" s="98"/>
      <c r="C42" s="98"/>
      <c r="D42" s="38" t="s">
        <v>39</v>
      </c>
      <c r="E42" s="39">
        <v>0</v>
      </c>
      <c r="F42" s="39">
        <v>1870000</v>
      </c>
      <c r="G42" s="39">
        <v>0</v>
      </c>
      <c r="H42" s="41">
        <v>1870000</v>
      </c>
    </row>
    <row r="43" spans="1:8" ht="11.25" customHeight="1">
      <c r="A43" s="100"/>
      <c r="B43" s="99"/>
      <c r="C43" s="99"/>
      <c r="D43" s="38" t="s">
        <v>40</v>
      </c>
      <c r="E43" s="39">
        <v>0</v>
      </c>
      <c r="F43" s="39">
        <v>0</v>
      </c>
      <c r="G43" s="39">
        <v>0</v>
      </c>
      <c r="H43" s="41">
        <v>0</v>
      </c>
    </row>
    <row r="44" spans="1:8" ht="11.25" customHeight="1">
      <c r="A44" s="95"/>
      <c r="B44" s="97"/>
      <c r="C44" s="97" t="s">
        <v>64</v>
      </c>
      <c r="D44" s="38" t="s">
        <v>38</v>
      </c>
      <c r="E44" s="39">
        <v>0</v>
      </c>
      <c r="F44" s="39">
        <v>3277809</v>
      </c>
      <c r="G44" s="39">
        <v>0</v>
      </c>
      <c r="H44" s="41">
        <v>3277809</v>
      </c>
    </row>
    <row r="45" spans="1:8" ht="11.25" customHeight="1">
      <c r="A45" s="96"/>
      <c r="B45" s="98"/>
      <c r="C45" s="98"/>
      <c r="D45" s="38" t="s">
        <v>39</v>
      </c>
      <c r="E45" s="39">
        <v>0</v>
      </c>
      <c r="F45" s="39">
        <v>0</v>
      </c>
      <c r="G45" s="39">
        <v>0</v>
      </c>
      <c r="H45" s="41">
        <v>0</v>
      </c>
    </row>
    <row r="46" spans="1:8" ht="11.25" customHeight="1">
      <c r="A46" s="96"/>
      <c r="B46" s="98"/>
      <c r="C46" s="99"/>
      <c r="D46" s="38" t="s">
        <v>40</v>
      </c>
      <c r="E46" s="39">
        <v>0</v>
      </c>
      <c r="F46" s="39">
        <v>3277809</v>
      </c>
      <c r="G46" s="39">
        <v>0</v>
      </c>
      <c r="H46" s="41">
        <v>3277809</v>
      </c>
    </row>
    <row r="47" spans="1:8" ht="11.25" customHeight="1">
      <c r="A47" s="96"/>
      <c r="B47" s="98" t="s">
        <v>64</v>
      </c>
      <c r="C47" s="97"/>
      <c r="D47" s="38" t="s">
        <v>38</v>
      </c>
      <c r="E47" s="39">
        <v>0</v>
      </c>
      <c r="F47" s="39">
        <v>3277809</v>
      </c>
      <c r="G47" s="39">
        <v>0</v>
      </c>
      <c r="H47" s="41">
        <v>3277809</v>
      </c>
    </row>
    <row r="48" spans="1:8" ht="11.25" customHeight="1">
      <c r="A48" s="96"/>
      <c r="B48" s="98"/>
      <c r="C48" s="98"/>
      <c r="D48" s="38" t="s">
        <v>39</v>
      </c>
      <c r="E48" s="39">
        <v>0</v>
      </c>
      <c r="F48" s="39">
        <v>0</v>
      </c>
      <c r="G48" s="39">
        <v>0</v>
      </c>
      <c r="H48" s="41">
        <v>0</v>
      </c>
    </row>
    <row r="49" spans="1:10" ht="11.25" customHeight="1">
      <c r="A49" s="96"/>
      <c r="B49" s="99"/>
      <c r="C49" s="99"/>
      <c r="D49" s="38" t="s">
        <v>40</v>
      </c>
      <c r="E49" s="39">
        <v>0</v>
      </c>
      <c r="F49" s="39">
        <v>3277809</v>
      </c>
      <c r="G49" s="39">
        <v>0</v>
      </c>
      <c r="H49" s="41">
        <v>3277809</v>
      </c>
    </row>
    <row r="50" spans="1:10" ht="11.25" customHeight="1">
      <c r="A50" s="96" t="s">
        <v>64</v>
      </c>
      <c r="B50" s="97"/>
      <c r="C50" s="97"/>
      <c r="D50" s="38" t="s">
        <v>38</v>
      </c>
      <c r="E50" s="39">
        <v>0</v>
      </c>
      <c r="F50" s="39">
        <v>3277809</v>
      </c>
      <c r="G50" s="39">
        <v>0</v>
      </c>
      <c r="H50" s="41">
        <v>3277809</v>
      </c>
    </row>
    <row r="51" spans="1:10" ht="11.25" customHeight="1">
      <c r="A51" s="96"/>
      <c r="B51" s="98"/>
      <c r="C51" s="98"/>
      <c r="D51" s="38" t="s">
        <v>39</v>
      </c>
      <c r="E51" s="39">
        <v>0</v>
      </c>
      <c r="F51" s="39">
        <v>0</v>
      </c>
      <c r="G51" s="39">
        <v>0</v>
      </c>
      <c r="H51" s="41">
        <v>0</v>
      </c>
    </row>
    <row r="52" spans="1:10" ht="11.25" customHeight="1">
      <c r="A52" s="100"/>
      <c r="B52" s="99"/>
      <c r="C52" s="99"/>
      <c r="D52" s="38" t="s">
        <v>40</v>
      </c>
      <c r="E52" s="39">
        <v>0</v>
      </c>
      <c r="F52" s="39">
        <v>3277809</v>
      </c>
      <c r="G52" s="39">
        <v>0</v>
      </c>
      <c r="H52" s="41">
        <v>3277809</v>
      </c>
    </row>
    <row r="53" spans="1:10" ht="21.75" customHeight="1">
      <c r="A53" s="76" t="s">
        <v>50</v>
      </c>
      <c r="B53" s="77"/>
      <c r="C53" s="77"/>
      <c r="D53" s="25" t="s">
        <v>38</v>
      </c>
      <c r="E53" s="26">
        <v>0</v>
      </c>
      <c r="F53" s="26">
        <v>11302449</v>
      </c>
      <c r="G53" s="26">
        <v>300000</v>
      </c>
      <c r="H53" s="27">
        <v>11602449</v>
      </c>
      <c r="J53" s="49"/>
    </row>
    <row r="54" spans="1:10" ht="21.75" customHeight="1">
      <c r="A54" s="78"/>
      <c r="B54" s="79"/>
      <c r="C54" s="79"/>
      <c r="D54" s="29" t="s">
        <v>39</v>
      </c>
      <c r="E54" s="30">
        <v>0</v>
      </c>
      <c r="F54" s="30">
        <v>8024640</v>
      </c>
      <c r="G54" s="30">
        <v>300000</v>
      </c>
      <c r="H54" s="31">
        <v>8324640</v>
      </c>
    </row>
    <row r="55" spans="1:10" ht="21.75" customHeight="1" thickBot="1">
      <c r="A55" s="80"/>
      <c r="B55" s="81"/>
      <c r="C55" s="81"/>
      <c r="D55" s="32" t="s">
        <v>40</v>
      </c>
      <c r="E55" s="33">
        <v>0</v>
      </c>
      <c r="F55" s="33">
        <f>F53-F54</f>
        <v>3277809</v>
      </c>
      <c r="G55" s="33">
        <v>0</v>
      </c>
      <c r="H55" s="34">
        <v>3277809</v>
      </c>
    </row>
  </sheetData>
  <mergeCells count="56">
    <mergeCell ref="C38:C40"/>
    <mergeCell ref="C41:C43"/>
    <mergeCell ref="C44:C46"/>
    <mergeCell ref="A53:C55"/>
    <mergeCell ref="C50:C52"/>
    <mergeCell ref="C47:C49"/>
    <mergeCell ref="A41:A43"/>
    <mergeCell ref="B41:B43"/>
    <mergeCell ref="A44:A46"/>
    <mergeCell ref="B44:B46"/>
    <mergeCell ref="A47:A49"/>
    <mergeCell ref="B47:B49"/>
    <mergeCell ref="A50:A52"/>
    <mergeCell ref="B50:B52"/>
    <mergeCell ref="C29:C31"/>
    <mergeCell ref="C32:C34"/>
    <mergeCell ref="C35:C37"/>
    <mergeCell ref="C23:C25"/>
    <mergeCell ref="C20:C22"/>
    <mergeCell ref="B17:B19"/>
    <mergeCell ref="A17:A19"/>
    <mergeCell ref="G3:G4"/>
    <mergeCell ref="H3:H4"/>
    <mergeCell ref="A5:A7"/>
    <mergeCell ref="B8:B10"/>
    <mergeCell ref="C8:C10"/>
    <mergeCell ref="A3:C3"/>
    <mergeCell ref="A1:H1"/>
    <mergeCell ref="C26:C28"/>
    <mergeCell ref="A20:A22"/>
    <mergeCell ref="D3:D4"/>
    <mergeCell ref="E3:E4"/>
    <mergeCell ref="F3:F4"/>
    <mergeCell ref="C14:C16"/>
    <mergeCell ref="C17:C19"/>
    <mergeCell ref="A11:A13"/>
    <mergeCell ref="B11:B13"/>
    <mergeCell ref="C11:C13"/>
    <mergeCell ref="A14:A16"/>
    <mergeCell ref="B14:B16"/>
    <mergeCell ref="B5:B7"/>
    <mergeCell ref="C5:C7"/>
    <mergeCell ref="A8:A10"/>
    <mergeCell ref="B20:B22"/>
    <mergeCell ref="A23:A25"/>
    <mergeCell ref="B23:B25"/>
    <mergeCell ref="A26:A28"/>
    <mergeCell ref="B26:B28"/>
    <mergeCell ref="A35:A37"/>
    <mergeCell ref="B35:B37"/>
    <mergeCell ref="A38:A40"/>
    <mergeCell ref="B38:B40"/>
    <mergeCell ref="A29:A31"/>
    <mergeCell ref="B29:B31"/>
    <mergeCell ref="A32:A34"/>
    <mergeCell ref="B32:B34"/>
  </mergeCells>
  <phoneticPr fontId="2" type="noConversion"/>
  <printOptions horizontalCentered="1"/>
  <pageMargins left="0.35433070866141736" right="0.31496062992125984" top="1.1811023622047245" bottom="0.98425196850393704" header="0.51181102362204722" footer="0.51181102362204722"/>
  <pageSetup paperSize="9" firstPageNumber="1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세입세출예산안총괄표</vt:lpstr>
      <vt:lpstr>법인세입결산서</vt:lpstr>
      <vt:lpstr>법인세출결산서</vt:lpstr>
      <vt:lpstr>세입세출예산안총괄표!Print_Area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에벤에셀1</cp:lastModifiedBy>
  <cp:lastPrinted>2015-04-01T05:51:31Z</cp:lastPrinted>
  <dcterms:created xsi:type="dcterms:W3CDTF">2007-03-12T07:37:24Z</dcterms:created>
  <dcterms:modified xsi:type="dcterms:W3CDTF">2015-04-02T09:26:51Z</dcterms:modified>
</cp:coreProperties>
</file>