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28035" windowHeight="1525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13" i="1"/>
  <c r="M14" i="1"/>
  <c r="M15" i="1"/>
  <c r="M16" i="1"/>
  <c r="M6" i="1"/>
  <c r="L16" i="1"/>
  <c r="G7" i="1"/>
  <c r="G8" i="1"/>
  <c r="G9" i="1"/>
  <c r="G10" i="1"/>
  <c r="G11" i="1"/>
  <c r="G12" i="1"/>
  <c r="G6" i="1"/>
  <c r="F16" i="1"/>
  <c r="G16" i="1" s="1"/>
</calcChain>
</file>

<file path=xl/sharedStrings.xml><?xml version="1.0" encoding="utf-8"?>
<sst xmlns="http://schemas.openxmlformats.org/spreadsheetml/2006/main" count="76" uniqueCount="40">
  <si>
    <t>순번</t>
  </si>
  <si>
    <t>세입</t>
  </si>
  <si>
    <t>세출</t>
  </si>
  <si>
    <t>관</t>
  </si>
  <si>
    <t>항</t>
  </si>
  <si>
    <t>목</t>
  </si>
  <si>
    <t>예산액</t>
  </si>
  <si>
    <t>증감(B)-(A)</t>
  </si>
  <si>
    <t>금액</t>
  </si>
  <si>
    <t>후원금수입</t>
  </si>
  <si>
    <t>지정후원금</t>
  </si>
  <si>
    <t>사무비</t>
  </si>
  <si>
    <t>업무추진비</t>
  </si>
  <si>
    <t>기관운영비</t>
  </si>
  <si>
    <t>비지정후원금</t>
  </si>
  <si>
    <t>회의비</t>
  </si>
  <si>
    <t>이월금</t>
  </si>
  <si>
    <t>전년도이월금</t>
  </si>
  <si>
    <t>운영비</t>
  </si>
  <si>
    <t>여비</t>
  </si>
  <si>
    <t>전년도이월금(후원금)</t>
  </si>
  <si>
    <t>수용비 및 수수료</t>
  </si>
  <si>
    <t>잡수입</t>
  </si>
  <si>
    <t>기타예금이자수입</t>
  </si>
  <si>
    <t>공공요금</t>
  </si>
  <si>
    <t>기타잡수입</t>
  </si>
  <si>
    <t>재산조성비</t>
  </si>
  <si>
    <t>시설비</t>
  </si>
  <si>
    <t/>
  </si>
  <si>
    <t>시설장비유지비</t>
  </si>
  <si>
    <t>잡지출</t>
  </si>
  <si>
    <t>합계</t>
  </si>
  <si>
    <t>보조금수입</t>
    <phoneticPr fontId="1" type="noConversion"/>
  </si>
  <si>
    <t>전년도</t>
    <phoneticPr fontId="1" type="noConversion"/>
  </si>
  <si>
    <t>당초</t>
    <phoneticPr fontId="1" type="noConversion"/>
  </si>
  <si>
    <t>시군구보조금</t>
    <phoneticPr fontId="1" type="noConversion"/>
  </si>
  <si>
    <t>자산취득비</t>
    <phoneticPr fontId="1" type="noConversion"/>
  </si>
  <si>
    <t>일반사업비</t>
    <phoneticPr fontId="1" type="noConversion"/>
  </si>
  <si>
    <t>사업비</t>
    <phoneticPr fontId="1" type="noConversion"/>
  </si>
  <si>
    <t>예 산 총 괄 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</si>
</sst>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name val="굴림"/>
      <family val="3"/>
      <charset val="129"/>
    </font>
    <font>
      <sz val="9"/>
      <name val="굴림체"/>
      <family val="3"/>
      <charset val="129"/>
    </font>
    <font>
      <sz val="2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176" fontId="3" fillId="2" borderId="1" xfId="0" applyNumberFormat="1" applyFont="1" applyFill="1" applyBorder="1" applyAlignment="1">
      <alignment horizontal="right" vertical="center" wrapText="1"/>
    </xf>
    <xf numFmtId="176" fontId="3" fillId="3" borderId="3" xfId="0" applyNumberFormat="1" applyFont="1" applyFill="1" applyBorder="1" applyAlignment="1">
      <alignment horizontal="right" vertical="center" wrapText="1"/>
    </xf>
    <xf numFmtId="176" fontId="3" fillId="2" borderId="3" xfId="0" applyNumberFormat="1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176" fontId="3" fillId="2" borderId="11" xfId="0" applyNumberFormat="1" applyFont="1" applyFill="1" applyBorder="1" applyAlignment="1">
      <alignment horizontal="righ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176" fontId="4" fillId="0" borderId="18" xfId="0" applyNumberFormat="1" applyFont="1" applyBorder="1" applyAlignment="1">
      <alignment horizontal="right" vertical="center" wrapText="1"/>
    </xf>
    <xf numFmtId="176" fontId="5" fillId="2" borderId="19" xfId="0" applyNumberFormat="1" applyFont="1" applyFill="1" applyBorder="1" applyAlignment="1">
      <alignment horizontal="right" vertical="center" wrapText="1"/>
    </xf>
    <xf numFmtId="176" fontId="3" fillId="2" borderId="19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49" fontId="3" fillId="3" borderId="12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S8" sqref="S8"/>
    </sheetView>
  </sheetViews>
  <sheetFormatPr defaultRowHeight="16.5" x14ac:dyDescent="0.3"/>
  <cols>
    <col min="1" max="1" width="4.125" customWidth="1"/>
    <col min="2" max="2" width="9" style="14" customWidth="1"/>
    <col min="3" max="3" width="9.25" style="14" customWidth="1"/>
    <col min="4" max="4" width="9.625" style="14" customWidth="1"/>
    <col min="5" max="5" width="9.625" customWidth="1"/>
    <col min="6" max="6" width="11.125" customWidth="1"/>
    <col min="7" max="7" width="11" customWidth="1"/>
    <col min="8" max="8" width="9.125" style="14" customWidth="1"/>
    <col min="9" max="9" width="8.375" style="14" customWidth="1"/>
    <col min="10" max="10" width="9" style="14" customWidth="1"/>
    <col min="11" max="11" width="9.625" customWidth="1"/>
    <col min="12" max="12" width="11" customWidth="1"/>
    <col min="13" max="13" width="9.625" customWidth="1"/>
  </cols>
  <sheetData>
    <row r="1" spans="1:13" ht="36.75" customHeight="1" x14ac:dyDescent="0.3">
      <c r="A1" s="21" t="s">
        <v>39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7.25" thickBot="1" x14ac:dyDescent="0.35"/>
    <row r="3" spans="1:13" ht="27.75" customHeight="1" x14ac:dyDescent="0.3">
      <c r="A3" s="29" t="s">
        <v>0</v>
      </c>
      <c r="B3" s="32" t="s">
        <v>1</v>
      </c>
      <c r="C3" s="33"/>
      <c r="D3" s="33"/>
      <c r="E3" s="33"/>
      <c r="F3" s="33"/>
      <c r="G3" s="34"/>
      <c r="H3" s="35" t="s">
        <v>2</v>
      </c>
      <c r="I3" s="33"/>
      <c r="J3" s="33"/>
      <c r="K3" s="33"/>
      <c r="L3" s="33"/>
      <c r="M3" s="34"/>
    </row>
    <row r="4" spans="1:13" ht="15.75" customHeight="1" x14ac:dyDescent="0.3">
      <c r="A4" s="30"/>
      <c r="B4" s="22" t="s">
        <v>3</v>
      </c>
      <c r="C4" s="22" t="s">
        <v>4</v>
      </c>
      <c r="D4" s="22" t="s">
        <v>5</v>
      </c>
      <c r="E4" s="24" t="s">
        <v>6</v>
      </c>
      <c r="F4" s="25"/>
      <c r="G4" s="5" t="s">
        <v>7</v>
      </c>
      <c r="H4" s="36" t="s">
        <v>3</v>
      </c>
      <c r="I4" s="22" t="s">
        <v>4</v>
      </c>
      <c r="J4" s="22" t="s">
        <v>5</v>
      </c>
      <c r="K4" s="24" t="s">
        <v>6</v>
      </c>
      <c r="L4" s="25"/>
      <c r="M4" s="5" t="s">
        <v>7</v>
      </c>
    </row>
    <row r="5" spans="1:13" ht="15.75" customHeight="1" x14ac:dyDescent="0.3">
      <c r="A5" s="31"/>
      <c r="B5" s="23"/>
      <c r="C5" s="23"/>
      <c r="D5" s="23"/>
      <c r="E5" s="4" t="s">
        <v>33</v>
      </c>
      <c r="F5" s="4" t="s">
        <v>34</v>
      </c>
      <c r="G5" s="6" t="s">
        <v>8</v>
      </c>
      <c r="H5" s="31"/>
      <c r="I5" s="23"/>
      <c r="J5" s="23"/>
      <c r="K5" s="4" t="s">
        <v>33</v>
      </c>
      <c r="L5" s="4" t="s">
        <v>34</v>
      </c>
      <c r="M5" s="6" t="s">
        <v>8</v>
      </c>
    </row>
    <row r="6" spans="1:13" ht="32.25" customHeight="1" x14ac:dyDescent="0.3">
      <c r="A6" s="7">
        <v>1</v>
      </c>
      <c r="B6" s="15" t="s">
        <v>32</v>
      </c>
      <c r="C6" s="15" t="s">
        <v>32</v>
      </c>
      <c r="D6" s="15" t="s">
        <v>35</v>
      </c>
      <c r="E6" s="1">
        <v>0</v>
      </c>
      <c r="F6" s="1">
        <v>100000000</v>
      </c>
      <c r="G6" s="8">
        <f>F6-E6</f>
        <v>100000000</v>
      </c>
      <c r="H6" s="18" t="s">
        <v>11</v>
      </c>
      <c r="I6" s="15" t="s">
        <v>12</v>
      </c>
      <c r="J6" s="15" t="s">
        <v>13</v>
      </c>
      <c r="K6" s="1">
        <v>1000000</v>
      </c>
      <c r="L6" s="1">
        <v>500000</v>
      </c>
      <c r="M6" s="8">
        <f>L6-K6</f>
        <v>-500000</v>
      </c>
    </row>
    <row r="7" spans="1:13" ht="32.25" customHeight="1" x14ac:dyDescent="0.3">
      <c r="A7" s="9">
        <v>2</v>
      </c>
      <c r="B7" s="15" t="s">
        <v>9</v>
      </c>
      <c r="C7" s="15" t="s">
        <v>9</v>
      </c>
      <c r="D7" s="15" t="s">
        <v>10</v>
      </c>
      <c r="E7" s="1">
        <v>10000000</v>
      </c>
      <c r="F7" s="1">
        <v>7000000</v>
      </c>
      <c r="G7" s="8">
        <f t="shared" ref="G7:G16" si="0">F7-E7</f>
        <v>-3000000</v>
      </c>
      <c r="H7" s="19" t="s">
        <v>11</v>
      </c>
      <c r="I7" s="16" t="s">
        <v>12</v>
      </c>
      <c r="J7" s="16" t="s">
        <v>15</v>
      </c>
      <c r="K7" s="2">
        <v>1200000</v>
      </c>
      <c r="L7" s="2">
        <v>761001</v>
      </c>
      <c r="M7" s="8">
        <f t="shared" ref="M7:M16" si="1">L7-K7</f>
        <v>-438999</v>
      </c>
    </row>
    <row r="8" spans="1:13" ht="32.25" customHeight="1" x14ac:dyDescent="0.3">
      <c r="A8" s="10">
        <v>3</v>
      </c>
      <c r="B8" s="16" t="s">
        <v>9</v>
      </c>
      <c r="C8" s="16" t="s">
        <v>9</v>
      </c>
      <c r="D8" s="16" t="s">
        <v>14</v>
      </c>
      <c r="E8" s="2">
        <v>1200000</v>
      </c>
      <c r="F8" s="2">
        <v>1200000</v>
      </c>
      <c r="G8" s="8">
        <f t="shared" si="0"/>
        <v>0</v>
      </c>
      <c r="H8" s="20" t="s">
        <v>11</v>
      </c>
      <c r="I8" s="17" t="s">
        <v>18</v>
      </c>
      <c r="J8" s="17" t="s">
        <v>19</v>
      </c>
      <c r="K8" s="3">
        <v>2400000</v>
      </c>
      <c r="L8" s="3">
        <v>1200000</v>
      </c>
      <c r="M8" s="8">
        <f t="shared" si="1"/>
        <v>-1200000</v>
      </c>
    </row>
    <row r="9" spans="1:13" ht="32.25" customHeight="1" x14ac:dyDescent="0.3">
      <c r="A9" s="7">
        <v>4</v>
      </c>
      <c r="B9" s="17" t="s">
        <v>16</v>
      </c>
      <c r="C9" s="17" t="s">
        <v>16</v>
      </c>
      <c r="D9" s="17" t="s">
        <v>17</v>
      </c>
      <c r="E9" s="3">
        <v>9672384</v>
      </c>
      <c r="F9" s="3">
        <v>2530001</v>
      </c>
      <c r="G9" s="8">
        <f t="shared" si="0"/>
        <v>-7142383</v>
      </c>
      <c r="H9" s="19" t="s">
        <v>11</v>
      </c>
      <c r="I9" s="16" t="s">
        <v>18</v>
      </c>
      <c r="J9" s="16" t="s">
        <v>21</v>
      </c>
      <c r="K9" s="2">
        <v>2100000</v>
      </c>
      <c r="L9" s="2">
        <v>120000</v>
      </c>
      <c r="M9" s="8">
        <f t="shared" si="1"/>
        <v>-1980000</v>
      </c>
    </row>
    <row r="10" spans="1:13" ht="32.25" customHeight="1" x14ac:dyDescent="0.3">
      <c r="A10" s="9">
        <v>5</v>
      </c>
      <c r="B10" s="16" t="s">
        <v>16</v>
      </c>
      <c r="C10" s="16" t="s">
        <v>16</v>
      </c>
      <c r="D10" s="16" t="s">
        <v>20</v>
      </c>
      <c r="E10" s="2">
        <v>2750000</v>
      </c>
      <c r="F10" s="2">
        <v>3490000</v>
      </c>
      <c r="G10" s="8">
        <f t="shared" si="0"/>
        <v>740000</v>
      </c>
      <c r="H10" s="20" t="s">
        <v>11</v>
      </c>
      <c r="I10" s="17" t="s">
        <v>18</v>
      </c>
      <c r="J10" s="17" t="s">
        <v>24</v>
      </c>
      <c r="K10" s="3">
        <v>1200000</v>
      </c>
      <c r="L10" s="3">
        <v>120000</v>
      </c>
      <c r="M10" s="8">
        <f t="shared" si="1"/>
        <v>-1080000</v>
      </c>
    </row>
    <row r="11" spans="1:13" ht="32.25" customHeight="1" x14ac:dyDescent="0.3">
      <c r="A11" s="10">
        <v>6</v>
      </c>
      <c r="B11" s="17" t="s">
        <v>22</v>
      </c>
      <c r="C11" s="17" t="s">
        <v>22</v>
      </c>
      <c r="D11" s="17" t="s">
        <v>23</v>
      </c>
      <c r="E11" s="3">
        <v>150000</v>
      </c>
      <c r="F11" s="3">
        <v>150000</v>
      </c>
      <c r="G11" s="8">
        <f t="shared" si="0"/>
        <v>0</v>
      </c>
      <c r="H11" s="19" t="s">
        <v>26</v>
      </c>
      <c r="I11" s="16" t="s">
        <v>27</v>
      </c>
      <c r="J11" s="16" t="s">
        <v>27</v>
      </c>
      <c r="K11" s="2">
        <v>12750000</v>
      </c>
      <c r="L11" s="2">
        <v>0</v>
      </c>
      <c r="M11" s="8">
        <f t="shared" si="1"/>
        <v>-12750000</v>
      </c>
    </row>
    <row r="12" spans="1:13" ht="32.25" customHeight="1" x14ac:dyDescent="0.3">
      <c r="A12" s="7">
        <v>7</v>
      </c>
      <c r="B12" s="16" t="s">
        <v>22</v>
      </c>
      <c r="C12" s="16" t="s">
        <v>22</v>
      </c>
      <c r="D12" s="16" t="s">
        <v>25</v>
      </c>
      <c r="E12" s="2">
        <v>1325270</v>
      </c>
      <c r="F12" s="2">
        <v>21000</v>
      </c>
      <c r="G12" s="8">
        <f t="shared" si="0"/>
        <v>-1304270</v>
      </c>
      <c r="H12" s="20" t="s">
        <v>26</v>
      </c>
      <c r="I12" s="17" t="s">
        <v>27</v>
      </c>
      <c r="J12" s="17" t="s">
        <v>36</v>
      </c>
      <c r="K12" s="3">
        <v>1000000</v>
      </c>
      <c r="L12" s="3">
        <v>108490000</v>
      </c>
      <c r="M12" s="8">
        <f t="shared" si="1"/>
        <v>107490000</v>
      </c>
    </row>
    <row r="13" spans="1:13" ht="32.25" customHeight="1" x14ac:dyDescent="0.3">
      <c r="A13" s="9">
        <v>8</v>
      </c>
      <c r="B13" s="16"/>
      <c r="C13" s="16"/>
      <c r="D13" s="16"/>
      <c r="E13" s="2"/>
      <c r="F13" s="2"/>
      <c r="G13" s="8"/>
      <c r="H13" s="20" t="s">
        <v>26</v>
      </c>
      <c r="I13" s="17" t="s">
        <v>27</v>
      </c>
      <c r="J13" s="17" t="s">
        <v>29</v>
      </c>
      <c r="K13" s="3">
        <v>1000000</v>
      </c>
      <c r="L13" s="3">
        <v>1200000</v>
      </c>
      <c r="M13" s="8">
        <f t="shared" si="1"/>
        <v>200000</v>
      </c>
    </row>
    <row r="14" spans="1:13" ht="32.25" customHeight="1" x14ac:dyDescent="0.3">
      <c r="A14" s="10">
        <v>9</v>
      </c>
      <c r="B14" s="16"/>
      <c r="C14" s="16"/>
      <c r="D14" s="16"/>
      <c r="E14" s="2"/>
      <c r="F14" s="2"/>
      <c r="G14" s="8"/>
      <c r="H14" s="20" t="s">
        <v>37</v>
      </c>
      <c r="I14" s="17" t="s">
        <v>38</v>
      </c>
      <c r="J14" s="17" t="s">
        <v>38</v>
      </c>
      <c r="K14" s="3">
        <v>0</v>
      </c>
      <c r="L14" s="3">
        <v>2000000</v>
      </c>
      <c r="M14" s="8">
        <f t="shared" si="1"/>
        <v>2000000</v>
      </c>
    </row>
    <row r="15" spans="1:13" ht="32.25" customHeight="1" x14ac:dyDescent="0.3">
      <c r="A15" s="7">
        <v>10</v>
      </c>
      <c r="B15" s="16" t="s">
        <v>28</v>
      </c>
      <c r="C15" s="16" t="s">
        <v>28</v>
      </c>
      <c r="D15" s="16" t="s">
        <v>28</v>
      </c>
      <c r="E15" s="2"/>
      <c r="F15" s="2"/>
      <c r="G15" s="8"/>
      <c r="H15" s="19" t="s">
        <v>30</v>
      </c>
      <c r="I15" s="16" t="s">
        <v>30</v>
      </c>
      <c r="J15" s="16" t="s">
        <v>30</v>
      </c>
      <c r="K15" s="2">
        <v>3447654</v>
      </c>
      <c r="L15" s="2">
        <v>0</v>
      </c>
      <c r="M15" s="8">
        <f t="shared" si="1"/>
        <v>-3447654</v>
      </c>
    </row>
    <row r="16" spans="1:13" ht="32.25" customHeight="1" thickBot="1" x14ac:dyDescent="0.35">
      <c r="A16" s="26" t="s">
        <v>31</v>
      </c>
      <c r="B16" s="27"/>
      <c r="C16" s="27"/>
      <c r="D16" s="28"/>
      <c r="E16" s="11">
        <v>25097654</v>
      </c>
      <c r="F16" s="11">
        <f>SUM(F6:F15)</f>
        <v>114391001</v>
      </c>
      <c r="G16" s="12">
        <f t="shared" si="0"/>
        <v>89293347</v>
      </c>
      <c r="H16" s="26" t="s">
        <v>31</v>
      </c>
      <c r="I16" s="27"/>
      <c r="J16" s="28"/>
      <c r="K16" s="11">
        <v>25097654</v>
      </c>
      <c r="L16" s="11">
        <f>SUM(L6:L15)</f>
        <v>114391001</v>
      </c>
      <c r="M16" s="13">
        <f t="shared" si="1"/>
        <v>89293347</v>
      </c>
    </row>
  </sheetData>
  <mergeCells count="14">
    <mergeCell ref="A1:M1"/>
    <mergeCell ref="J4:J5"/>
    <mergeCell ref="K4:L4"/>
    <mergeCell ref="A16:D16"/>
    <mergeCell ref="H16:J16"/>
    <mergeCell ref="A3:A5"/>
    <mergeCell ref="B3:G3"/>
    <mergeCell ref="H3:M3"/>
    <mergeCell ref="B4:B5"/>
    <mergeCell ref="C4:C5"/>
    <mergeCell ref="D4:D5"/>
    <mergeCell ref="E4:F4"/>
    <mergeCell ref="H4:H5"/>
    <mergeCell ref="I4:I5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에벤에셀</dc:creator>
  <cp:lastModifiedBy>User</cp:lastModifiedBy>
  <cp:lastPrinted>2016-12-25T17:26:47Z</cp:lastPrinted>
  <dcterms:created xsi:type="dcterms:W3CDTF">2016-12-25T16:52:58Z</dcterms:created>
  <dcterms:modified xsi:type="dcterms:W3CDTF">2017-01-26T06:18:54Z</dcterms:modified>
</cp:coreProperties>
</file>