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사무국장\Desktop\2019결산및 2020추경\법인\"/>
    </mc:Choice>
  </mc:AlternateContent>
  <bookViews>
    <workbookView xWindow="0" yWindow="0" windowWidth="21570" windowHeight="10140"/>
  </bookViews>
  <sheets>
    <sheet name="총괄표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6" i="1" l="1"/>
  <c r="M7" i="1"/>
  <c r="M8" i="1"/>
  <c r="M9" i="1"/>
  <c r="M10" i="1"/>
  <c r="M11" i="1"/>
  <c r="M5" i="1"/>
  <c r="L12" i="1"/>
  <c r="G6" i="1"/>
  <c r="G7" i="1"/>
  <c r="G8" i="1"/>
  <c r="G9" i="1"/>
  <c r="G10" i="1"/>
  <c r="G5" i="1"/>
  <c r="F12" i="1"/>
  <c r="G12" i="1" l="1"/>
  <c r="M12" i="1"/>
</calcChain>
</file>

<file path=xl/sharedStrings.xml><?xml version="1.0" encoding="utf-8"?>
<sst xmlns="http://schemas.openxmlformats.org/spreadsheetml/2006/main" count="60" uniqueCount="39">
  <si>
    <t>순번</t>
  </si>
  <si>
    <t>세입</t>
  </si>
  <si>
    <t>세출</t>
  </si>
  <si>
    <t>재산수입</t>
  </si>
  <si>
    <t>기본재산수입</t>
  </si>
  <si>
    <t>배당및 이자수입</t>
  </si>
  <si>
    <t>사무비</t>
  </si>
  <si>
    <t>업무추진비</t>
  </si>
  <si>
    <t>기관운영비</t>
  </si>
  <si>
    <t>후원금수입</t>
  </si>
  <si>
    <t>지정후원금</t>
  </si>
  <si>
    <t>회의비</t>
  </si>
  <si>
    <t>비지정후원금</t>
  </si>
  <si>
    <t>운영비</t>
  </si>
  <si>
    <t>여비</t>
  </si>
  <si>
    <t>이월금</t>
  </si>
  <si>
    <t>전년도이월금</t>
  </si>
  <si>
    <t>수용비 및 수수료</t>
  </si>
  <si>
    <t>전년도이월금(후원금)</t>
  </si>
  <si>
    <t>공공요금</t>
  </si>
  <si>
    <t>잡수입</t>
  </si>
  <si>
    <t>기타예금이자수입</t>
  </si>
  <si>
    <t>제세공과금</t>
  </si>
  <si>
    <t/>
  </si>
  <si>
    <t>기타운영비</t>
  </si>
  <si>
    <t>관</t>
    <phoneticPr fontId="1" type="noConversion"/>
  </si>
  <si>
    <t>항</t>
    <phoneticPr fontId="1" type="noConversion"/>
  </si>
  <si>
    <t>목</t>
    <phoneticPr fontId="1" type="noConversion"/>
  </si>
  <si>
    <t>예산액</t>
    <phoneticPr fontId="1" type="noConversion"/>
  </si>
  <si>
    <t>결산액</t>
    <phoneticPr fontId="1" type="noConversion"/>
  </si>
  <si>
    <t>증감액</t>
    <phoneticPr fontId="1" type="noConversion"/>
  </si>
  <si>
    <t>관</t>
    <phoneticPr fontId="1" type="noConversion"/>
  </si>
  <si>
    <t>목</t>
    <phoneticPr fontId="1" type="noConversion"/>
  </si>
  <si>
    <t>예산액</t>
    <phoneticPr fontId="1" type="noConversion"/>
  </si>
  <si>
    <t>결산액</t>
    <phoneticPr fontId="1" type="noConversion"/>
  </si>
  <si>
    <t>증감액</t>
    <phoneticPr fontId="1" type="noConversion"/>
  </si>
  <si>
    <t>세입계</t>
    <phoneticPr fontId="1" type="noConversion"/>
  </si>
  <si>
    <t>세출계</t>
    <phoneticPr fontId="1" type="noConversion"/>
  </si>
  <si>
    <t>2019년 결산총괄표 (법인)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</si>
</sst>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8"/>
      <name val="맑은 고딕"/>
      <family val="3"/>
      <charset val="129"/>
      <scheme val="major"/>
    </font>
    <font>
      <sz val="28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4" fillId="2" borderId="0" xfId="0" applyFont="1" applyFill="1">
      <alignment vertical="center"/>
    </xf>
    <xf numFmtId="0" fontId="5" fillId="2" borderId="2" xfId="0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left" vertical="center" wrapText="1"/>
    </xf>
    <xf numFmtId="176" fontId="5" fillId="2" borderId="1" xfId="0" applyNumberFormat="1" applyFont="1" applyFill="1" applyBorder="1" applyAlignment="1">
      <alignment horizontal="right" vertical="center" wrapText="1"/>
    </xf>
    <xf numFmtId="49" fontId="5" fillId="2" borderId="2" xfId="0" applyNumberFormat="1" applyFont="1" applyFill="1" applyBorder="1" applyAlignment="1">
      <alignment horizontal="left" vertical="center" wrapText="1"/>
    </xf>
    <xf numFmtId="176" fontId="5" fillId="2" borderId="2" xfId="0" applyNumberFormat="1" applyFont="1" applyFill="1" applyBorder="1" applyAlignment="1">
      <alignment horizontal="right" vertical="center" wrapText="1"/>
    </xf>
    <xf numFmtId="176" fontId="4" fillId="2" borderId="0" xfId="0" applyNumberFormat="1" applyFont="1" applyFill="1">
      <alignment vertical="center"/>
    </xf>
    <xf numFmtId="0" fontId="5" fillId="2" borderId="8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176" fontId="5" fillId="2" borderId="10" xfId="0" applyNumberFormat="1" applyFont="1" applyFill="1" applyBorder="1" applyAlignment="1">
      <alignment horizontal="right" vertical="center" wrapText="1"/>
    </xf>
    <xf numFmtId="0" fontId="5" fillId="2" borderId="7" xfId="0" applyFont="1" applyFill="1" applyBorder="1" applyAlignment="1">
      <alignment horizontal="center" vertical="center" wrapText="1"/>
    </xf>
    <xf numFmtId="176" fontId="6" fillId="2" borderId="14" xfId="0" applyNumberFormat="1" applyFont="1" applyFill="1" applyBorder="1" applyAlignment="1">
      <alignment horizontal="right" vertical="center" wrapText="1"/>
    </xf>
    <xf numFmtId="176" fontId="6" fillId="2" borderId="16" xfId="0" applyNumberFormat="1" applyFont="1" applyFill="1" applyBorder="1" applyAlignment="1">
      <alignment horizontal="right" vertical="center" wrapText="1"/>
    </xf>
    <xf numFmtId="0" fontId="2" fillId="2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2" borderId="11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tabSelected="1" workbookViewId="0">
      <selection activeCell="R11" sqref="R11"/>
    </sheetView>
  </sheetViews>
  <sheetFormatPr defaultRowHeight="16.5"/>
  <cols>
    <col min="1" max="1" width="4.5" style="1" customWidth="1"/>
    <col min="2" max="5" width="9.625" style="1" customWidth="1"/>
    <col min="6" max="6" width="9.5" style="1" customWidth="1"/>
    <col min="7" max="13" width="9.625" style="1" customWidth="1"/>
    <col min="14" max="16384" width="9" style="1"/>
  </cols>
  <sheetData>
    <row r="1" spans="1:13" ht="41.25">
      <c r="A1" s="14" t="s">
        <v>38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</row>
    <row r="2" spans="1:13" ht="17.25" thickBot="1"/>
    <row r="3" spans="1:13" ht="25.5" customHeight="1">
      <c r="A3" s="20" t="s">
        <v>0</v>
      </c>
      <c r="B3" s="22" t="s">
        <v>1</v>
      </c>
      <c r="C3" s="23"/>
      <c r="D3" s="23"/>
      <c r="E3" s="23"/>
      <c r="F3" s="23"/>
      <c r="G3" s="23"/>
      <c r="H3" s="22" t="s">
        <v>2</v>
      </c>
      <c r="I3" s="23"/>
      <c r="J3" s="23"/>
      <c r="K3" s="23"/>
      <c r="L3" s="23"/>
      <c r="M3" s="24"/>
    </row>
    <row r="4" spans="1:13" ht="25.5" customHeight="1">
      <c r="A4" s="21"/>
      <c r="B4" s="2" t="s">
        <v>25</v>
      </c>
      <c r="C4" s="2" t="s">
        <v>26</v>
      </c>
      <c r="D4" s="2" t="s">
        <v>27</v>
      </c>
      <c r="E4" s="2" t="s">
        <v>28</v>
      </c>
      <c r="F4" s="2" t="s">
        <v>29</v>
      </c>
      <c r="G4" s="2" t="s">
        <v>30</v>
      </c>
      <c r="H4" s="2" t="s">
        <v>31</v>
      </c>
      <c r="I4" s="2" t="s">
        <v>26</v>
      </c>
      <c r="J4" s="2" t="s">
        <v>32</v>
      </c>
      <c r="K4" s="2" t="s">
        <v>33</v>
      </c>
      <c r="L4" s="2" t="s">
        <v>34</v>
      </c>
      <c r="M4" s="8" t="s">
        <v>35</v>
      </c>
    </row>
    <row r="5" spans="1:13" ht="25.5" customHeight="1">
      <c r="A5" s="9">
        <v>1</v>
      </c>
      <c r="B5" s="3" t="s">
        <v>3</v>
      </c>
      <c r="C5" s="3" t="s">
        <v>4</v>
      </c>
      <c r="D5" s="3" t="s">
        <v>5</v>
      </c>
      <c r="E5" s="4">
        <v>150000</v>
      </c>
      <c r="F5" s="4">
        <v>0</v>
      </c>
      <c r="G5" s="4">
        <f t="shared" ref="G5:G10" si="0">E5-F5</f>
        <v>150000</v>
      </c>
      <c r="H5" s="3" t="s">
        <v>6</v>
      </c>
      <c r="I5" s="3" t="s">
        <v>7</v>
      </c>
      <c r="J5" s="3" t="s">
        <v>8</v>
      </c>
      <c r="K5" s="4">
        <v>1000000</v>
      </c>
      <c r="L5" s="4">
        <v>904000</v>
      </c>
      <c r="M5" s="10">
        <f>K5-L5</f>
        <v>96000</v>
      </c>
    </row>
    <row r="6" spans="1:13" ht="25.5" customHeight="1">
      <c r="A6" s="11">
        <v>2</v>
      </c>
      <c r="B6" s="5" t="s">
        <v>9</v>
      </c>
      <c r="C6" s="5" t="s">
        <v>9</v>
      </c>
      <c r="D6" s="5" t="s">
        <v>10</v>
      </c>
      <c r="E6" s="6">
        <v>2700000</v>
      </c>
      <c r="F6" s="6">
        <v>100000</v>
      </c>
      <c r="G6" s="4">
        <f t="shared" si="0"/>
        <v>2600000</v>
      </c>
      <c r="H6" s="5" t="s">
        <v>6</v>
      </c>
      <c r="I6" s="5" t="s">
        <v>7</v>
      </c>
      <c r="J6" s="5" t="s">
        <v>11</v>
      </c>
      <c r="K6" s="6">
        <v>2000000</v>
      </c>
      <c r="L6" s="6">
        <v>572430</v>
      </c>
      <c r="M6" s="10">
        <f t="shared" ref="M6:M11" si="1">K6-L6</f>
        <v>1427570</v>
      </c>
    </row>
    <row r="7" spans="1:13" ht="25.5" customHeight="1">
      <c r="A7" s="11">
        <v>3</v>
      </c>
      <c r="B7" s="5" t="s">
        <v>9</v>
      </c>
      <c r="C7" s="5" t="s">
        <v>9</v>
      </c>
      <c r="D7" s="5" t="s">
        <v>12</v>
      </c>
      <c r="E7" s="6">
        <v>1200000</v>
      </c>
      <c r="F7" s="6">
        <v>400000</v>
      </c>
      <c r="G7" s="4">
        <f t="shared" si="0"/>
        <v>800000</v>
      </c>
      <c r="H7" s="5" t="s">
        <v>6</v>
      </c>
      <c r="I7" s="5" t="s">
        <v>13</v>
      </c>
      <c r="J7" s="5" t="s">
        <v>14</v>
      </c>
      <c r="K7" s="6">
        <v>2000000</v>
      </c>
      <c r="L7" s="6">
        <v>0</v>
      </c>
      <c r="M7" s="10">
        <f t="shared" si="1"/>
        <v>2000000</v>
      </c>
    </row>
    <row r="8" spans="1:13" ht="25.5" customHeight="1">
      <c r="A8" s="11">
        <v>4</v>
      </c>
      <c r="B8" s="5" t="s">
        <v>15</v>
      </c>
      <c r="C8" s="5" t="s">
        <v>15</v>
      </c>
      <c r="D8" s="5" t="s">
        <v>16</v>
      </c>
      <c r="E8" s="6">
        <v>200000</v>
      </c>
      <c r="F8" s="6">
        <v>188992</v>
      </c>
      <c r="G8" s="4">
        <f t="shared" si="0"/>
        <v>11008</v>
      </c>
      <c r="H8" s="5" t="s">
        <v>6</v>
      </c>
      <c r="I8" s="5" t="s">
        <v>13</v>
      </c>
      <c r="J8" s="5" t="s">
        <v>17</v>
      </c>
      <c r="K8" s="6">
        <v>970000</v>
      </c>
      <c r="L8" s="6">
        <v>550000</v>
      </c>
      <c r="M8" s="10">
        <f t="shared" si="1"/>
        <v>420000</v>
      </c>
    </row>
    <row r="9" spans="1:13" ht="25.5" customHeight="1">
      <c r="A9" s="11">
        <v>5</v>
      </c>
      <c r="B9" s="5" t="s">
        <v>15</v>
      </c>
      <c r="C9" s="5" t="s">
        <v>15</v>
      </c>
      <c r="D9" s="5" t="s">
        <v>18</v>
      </c>
      <c r="E9" s="6">
        <v>5430134</v>
      </c>
      <c r="F9" s="6">
        <v>7479968</v>
      </c>
      <c r="G9" s="4">
        <f t="shared" si="0"/>
        <v>-2049834</v>
      </c>
      <c r="H9" s="5" t="s">
        <v>6</v>
      </c>
      <c r="I9" s="5" t="s">
        <v>13</v>
      </c>
      <c r="J9" s="5" t="s">
        <v>19</v>
      </c>
      <c r="K9" s="6">
        <v>500000</v>
      </c>
      <c r="L9" s="6">
        <v>123870</v>
      </c>
      <c r="M9" s="10">
        <f t="shared" si="1"/>
        <v>376130</v>
      </c>
    </row>
    <row r="10" spans="1:13" ht="25.5" customHeight="1">
      <c r="A10" s="11">
        <v>6</v>
      </c>
      <c r="B10" s="5" t="s">
        <v>20</v>
      </c>
      <c r="C10" s="5" t="s">
        <v>20</v>
      </c>
      <c r="D10" s="5" t="s">
        <v>21</v>
      </c>
      <c r="E10" s="6">
        <v>20000</v>
      </c>
      <c r="F10" s="6">
        <v>7230</v>
      </c>
      <c r="G10" s="4">
        <f t="shared" si="0"/>
        <v>12770</v>
      </c>
      <c r="H10" s="5" t="s">
        <v>6</v>
      </c>
      <c r="I10" s="5" t="s">
        <v>13</v>
      </c>
      <c r="J10" s="5" t="s">
        <v>22</v>
      </c>
      <c r="K10" s="6">
        <v>100000</v>
      </c>
      <c r="L10" s="6">
        <v>64000</v>
      </c>
      <c r="M10" s="10">
        <f t="shared" si="1"/>
        <v>36000</v>
      </c>
    </row>
    <row r="11" spans="1:13" ht="25.5" customHeight="1">
      <c r="A11" s="11">
        <v>7</v>
      </c>
      <c r="B11" s="5" t="s">
        <v>23</v>
      </c>
      <c r="C11" s="5" t="s">
        <v>23</v>
      </c>
      <c r="D11" s="5" t="s">
        <v>23</v>
      </c>
      <c r="E11" s="6">
        <v>0</v>
      </c>
      <c r="F11" s="6">
        <v>0</v>
      </c>
      <c r="G11" s="6">
        <v>0</v>
      </c>
      <c r="H11" s="5" t="s">
        <v>6</v>
      </c>
      <c r="I11" s="5" t="s">
        <v>13</v>
      </c>
      <c r="J11" s="5" t="s">
        <v>24</v>
      </c>
      <c r="K11" s="6">
        <v>3130134</v>
      </c>
      <c r="L11" s="6">
        <v>0</v>
      </c>
      <c r="M11" s="10">
        <f t="shared" si="1"/>
        <v>3130134</v>
      </c>
    </row>
    <row r="12" spans="1:13" ht="25.5" customHeight="1" thickBot="1">
      <c r="A12" s="16" t="s">
        <v>36</v>
      </c>
      <c r="B12" s="17"/>
      <c r="C12" s="17"/>
      <c r="D12" s="18"/>
      <c r="E12" s="12">
        <v>9700134</v>
      </c>
      <c r="F12" s="12">
        <f>SUM(F5:F11)</f>
        <v>8176190</v>
      </c>
      <c r="G12" s="12">
        <f>SUM(G5:G11)</f>
        <v>1523944</v>
      </c>
      <c r="H12" s="19" t="s">
        <v>37</v>
      </c>
      <c r="I12" s="17"/>
      <c r="J12" s="18"/>
      <c r="K12" s="12">
        <v>9700134</v>
      </c>
      <c r="L12" s="12">
        <f>SUM(L5:L11)</f>
        <v>2214300</v>
      </c>
      <c r="M12" s="13">
        <f>SUM(M5:M11)</f>
        <v>7485834</v>
      </c>
    </row>
    <row r="13" spans="1:13">
      <c r="F13" s="7"/>
    </row>
    <row r="18" spans="10:10">
      <c r="J18" s="7"/>
    </row>
  </sheetData>
  <mergeCells count="6">
    <mergeCell ref="A1:M1"/>
    <mergeCell ref="A12:D12"/>
    <mergeCell ref="H12:J12"/>
    <mergeCell ref="A3:A4"/>
    <mergeCell ref="B3:G3"/>
    <mergeCell ref="H3:M3"/>
  </mergeCells>
  <phoneticPr fontId="1" type="noConversion"/>
  <pageMargins left="0.7" right="0.7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총괄표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사무국장</dc:creator>
  <cp:lastModifiedBy>사무국장</cp:lastModifiedBy>
  <cp:lastPrinted>2020-03-03T02:35:14Z</cp:lastPrinted>
  <dcterms:created xsi:type="dcterms:W3CDTF">2020-02-06T06:18:36Z</dcterms:created>
  <dcterms:modified xsi:type="dcterms:W3CDTF">2020-03-03T07:34:36Z</dcterms:modified>
</cp:coreProperties>
</file>