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사무국장\Desktop\2019결산및 2020추경\법인\"/>
    </mc:Choice>
  </mc:AlternateContent>
  <bookViews>
    <workbookView xWindow="0" yWindow="0" windowWidth="21570" windowHeight="10185"/>
  </bookViews>
  <sheets>
    <sheet name="추경예산서 총괄" sheetId="1" r:id="rId1"/>
    <sheet name="추경내역서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N12" i="1" s="1"/>
  <c r="N8" i="1"/>
  <c r="N9" i="1"/>
  <c r="N10" i="1"/>
  <c r="N11" i="1"/>
  <c r="M12" i="1"/>
  <c r="O12" i="1"/>
  <c r="L12" i="1"/>
  <c r="N6" i="1"/>
  <c r="G7" i="1"/>
  <c r="G8" i="1"/>
  <c r="G9" i="1"/>
  <c r="G10" i="1"/>
  <c r="G6" i="1"/>
  <c r="F12" i="1"/>
  <c r="H12" i="1"/>
  <c r="E12" i="1"/>
  <c r="E20" i="2"/>
  <c r="F20" i="2"/>
  <c r="D20" i="2"/>
  <c r="E10" i="2"/>
  <c r="F10" i="2"/>
  <c r="D10" i="2"/>
  <c r="G12" i="1" l="1"/>
</calcChain>
</file>

<file path=xl/sharedStrings.xml><?xml version="1.0" encoding="utf-8"?>
<sst xmlns="http://schemas.openxmlformats.org/spreadsheetml/2006/main" count="123" uniqueCount="49">
  <si>
    <t>순번</t>
  </si>
  <si>
    <t>세입</t>
  </si>
  <si>
    <t>세출</t>
  </si>
  <si>
    <t>관</t>
  </si>
  <si>
    <t>항</t>
  </si>
  <si>
    <t>목</t>
  </si>
  <si>
    <t>예산액</t>
  </si>
  <si>
    <t>증감(B)-(A)</t>
  </si>
  <si>
    <t>당초(A)</t>
  </si>
  <si>
    <t>추경(B)</t>
  </si>
  <si>
    <t>금액</t>
  </si>
  <si>
    <t>비율(%)</t>
  </si>
  <si>
    <t>사무비</t>
  </si>
  <si>
    <t>업무추진비</t>
  </si>
  <si>
    <t>기관운영비</t>
  </si>
  <si>
    <t>후원금수입</t>
  </si>
  <si>
    <t>지정후원금</t>
  </si>
  <si>
    <t>회의비</t>
  </si>
  <si>
    <t>비지정후원금</t>
  </si>
  <si>
    <t>운영비</t>
  </si>
  <si>
    <t>수용비 및 수수료</t>
  </si>
  <si>
    <t>공공요금</t>
  </si>
  <si>
    <t>이월금</t>
  </si>
  <si>
    <t>전년도이월금</t>
  </si>
  <si>
    <t>제세공과금</t>
  </si>
  <si>
    <t>전년도이월금(후원금)</t>
  </si>
  <si>
    <t>기타운영비</t>
  </si>
  <si>
    <t>잡수입</t>
  </si>
  <si>
    <t>기타예금이자수입</t>
  </si>
  <si>
    <t>합계</t>
  </si>
  <si>
    <t>2020년 제1차 추경예산서</t>
    <phoneticPr fontId="1" type="noConversion"/>
  </si>
  <si>
    <t>과목</t>
  </si>
  <si>
    <t>증감</t>
  </si>
  <si>
    <t>내역</t>
  </si>
  <si>
    <t>당초</t>
  </si>
  <si>
    <t>추경</t>
  </si>
  <si>
    <t>이사회지원 후원: 2,000,000원
공익법인신고 수수료 후원: 700,000원</t>
  </si>
  <si>
    <t>월100,000원*12개월=1,200,000원</t>
  </si>
  <si>
    <t>2019년도 이월금</t>
  </si>
  <si>
    <t>전년도후원금 이월금</t>
  </si>
  <si>
    <t>예금이자수입</t>
  </si>
  <si>
    <t>이사 및 감사 지원(명절)</t>
  </si>
  <si>
    <t>이사회의 개최비 4회*500,000</t>
  </si>
  <si>
    <t>보험가입비</t>
  </si>
  <si>
    <t>기타잡지출</t>
  </si>
  <si>
    <t>2019년 공익법인신고 수수료
수수료</t>
    <phoneticPr fontId="1" type="noConversion"/>
  </si>
  <si>
    <t>공공요금 
100,000원*12개월=1,200,000원</t>
    <phoneticPr fontId="1" type="noConversion"/>
  </si>
  <si>
    <t>2020년 제1차 세입예산서</t>
    <phoneticPr fontId="1" type="noConversion"/>
  </si>
  <si>
    <t>2020년 제1차 세출예산서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</si>
</sst>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.00_ 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9" fillId="0" borderId="0" xfId="0" applyFont="1" applyAlignment="1">
      <alignment vertical="center"/>
    </xf>
    <xf numFmtId="0" fontId="11" fillId="2" borderId="0" xfId="0" applyFont="1" applyFill="1">
      <alignment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3" xfId="0" applyNumberFormat="1" applyFont="1" applyFill="1" applyBorder="1" applyAlignment="1">
      <alignment horizontal="right" vertical="center" wrapText="1"/>
    </xf>
    <xf numFmtId="49" fontId="10" fillId="2" borderId="14" xfId="0" applyNumberFormat="1" applyFont="1" applyFill="1" applyBorder="1" applyAlignment="1">
      <alignment horizontal="left" vertical="center" wrapText="1"/>
    </xf>
    <xf numFmtId="176" fontId="12" fillId="2" borderId="20" xfId="0" applyNumberFormat="1" applyFont="1" applyFill="1" applyBorder="1" applyAlignment="1">
      <alignment horizontal="right" vertical="center" wrapText="1"/>
    </xf>
    <xf numFmtId="0" fontId="10" fillId="2" borderId="22" xfId="0" applyFont="1" applyFill="1" applyBorder="1" applyAlignment="1">
      <alignment horizontal="center" vertical="center" wrapText="1"/>
    </xf>
    <xf numFmtId="41" fontId="2" fillId="0" borderId="27" xfId="1" applyFont="1" applyBorder="1">
      <alignment vertical="center"/>
    </xf>
    <xf numFmtId="41" fontId="2" fillId="0" borderId="28" xfId="1" applyFont="1" applyBorder="1">
      <alignment vertical="center"/>
    </xf>
    <xf numFmtId="0" fontId="2" fillId="0" borderId="0" xfId="0" applyFont="1">
      <alignment vertical="center"/>
    </xf>
    <xf numFmtId="41" fontId="2" fillId="0" borderId="30" xfId="1" applyFont="1" applyBorder="1">
      <alignment vertical="center"/>
    </xf>
    <xf numFmtId="41" fontId="2" fillId="0" borderId="31" xfId="1" applyFont="1" applyBorder="1">
      <alignment vertical="center"/>
    </xf>
    <xf numFmtId="41" fontId="2" fillId="0" borderId="33" xfId="1" applyFont="1" applyBorder="1">
      <alignment vertical="center"/>
    </xf>
    <xf numFmtId="41" fontId="2" fillId="0" borderId="34" xfId="1" applyFont="1" applyBorder="1">
      <alignment vertical="center"/>
    </xf>
    <xf numFmtId="0" fontId="13" fillId="0" borderId="0" xfId="0" applyFont="1">
      <alignment vertical="center"/>
    </xf>
    <xf numFmtId="0" fontId="0" fillId="2" borderId="0" xfId="0" applyFont="1" applyFill="1" applyAlignment="1">
      <alignment vertical="center" shrinkToFit="1"/>
    </xf>
    <xf numFmtId="0" fontId="0" fillId="2" borderId="0" xfId="0" applyFont="1" applyFill="1" applyAlignment="1">
      <alignment vertical="center" wrapText="1" shrinkToFit="1"/>
    </xf>
    <xf numFmtId="0" fontId="2" fillId="2" borderId="7" xfId="0" applyFont="1" applyFill="1" applyBorder="1" applyAlignment="1">
      <alignment horizontal="center" vertical="center" wrapText="1" shrinkToFit="1"/>
    </xf>
    <xf numFmtId="0" fontId="2" fillId="2" borderId="8" xfId="0" applyFont="1" applyFill="1" applyBorder="1" applyAlignment="1">
      <alignment horizontal="center" vertical="center" wrapText="1" shrinkToFit="1"/>
    </xf>
    <xf numFmtId="0" fontId="2" fillId="2" borderId="9" xfId="0" applyFont="1" applyFill="1" applyBorder="1" applyAlignment="1">
      <alignment horizontal="center" vertical="center" wrapText="1" shrinkToFit="1"/>
    </xf>
    <xf numFmtId="0" fontId="2" fillId="2" borderId="10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2" fillId="2" borderId="5" xfId="0" applyFont="1" applyFill="1" applyBorder="1" applyAlignment="1">
      <alignment horizontal="center" vertical="center" wrapText="1" shrinkToFit="1"/>
    </xf>
    <xf numFmtId="0" fontId="2" fillId="2" borderId="12" xfId="0" applyFont="1" applyFill="1" applyBorder="1" applyAlignment="1">
      <alignment horizontal="center" vertical="center" wrapText="1" shrinkToFit="1"/>
    </xf>
    <xf numFmtId="0" fontId="2" fillId="2" borderId="13" xfId="0" applyFont="1" applyFill="1" applyBorder="1" applyAlignment="1">
      <alignment horizontal="center" vertical="center" wrapText="1" shrinkToFit="1"/>
    </xf>
    <xf numFmtId="0" fontId="2" fillId="2" borderId="3" xfId="0" applyFont="1" applyFill="1" applyBorder="1" applyAlignment="1">
      <alignment horizontal="center" vertical="center" wrapText="1" shrinkToFit="1"/>
    </xf>
    <xf numFmtId="0" fontId="2" fillId="2" borderId="14" xfId="0" applyFont="1" applyFill="1" applyBorder="1" applyAlignment="1">
      <alignment horizontal="center" vertical="center" wrapText="1" shrinkToFit="1"/>
    </xf>
    <xf numFmtId="0" fontId="2" fillId="2" borderId="15" xfId="0" applyFont="1" applyFill="1" applyBorder="1" applyAlignment="1">
      <alignment horizontal="center" vertical="center" wrapText="1" shrinkToFit="1"/>
    </xf>
    <xf numFmtId="49" fontId="2" fillId="2" borderId="1" xfId="0" applyNumberFormat="1" applyFont="1" applyFill="1" applyBorder="1" applyAlignment="1">
      <alignment horizontal="left" vertical="center" wrapText="1" shrinkToFit="1"/>
    </xf>
    <xf numFmtId="176" fontId="2" fillId="2" borderId="1" xfId="0" applyNumberFormat="1" applyFont="1" applyFill="1" applyBorder="1" applyAlignment="1">
      <alignment horizontal="right" vertical="center" wrapText="1" shrinkToFit="1"/>
    </xf>
    <xf numFmtId="176" fontId="2" fillId="2" borderId="16" xfId="0" applyNumberFormat="1" applyFont="1" applyFill="1" applyBorder="1" applyAlignment="1">
      <alignment horizontal="right" vertical="center" wrapText="1" shrinkToFit="1"/>
    </xf>
    <xf numFmtId="49" fontId="2" fillId="2" borderId="3" xfId="0" applyNumberFormat="1" applyFont="1" applyFill="1" applyBorder="1" applyAlignment="1">
      <alignment horizontal="left" vertical="center" wrapText="1" shrinkToFit="1"/>
    </xf>
    <xf numFmtId="176" fontId="2" fillId="2" borderId="3" xfId="0" applyNumberFormat="1" applyFont="1" applyFill="1" applyBorder="1" applyAlignment="1">
      <alignment horizontal="right" vertical="center" wrapText="1" shrinkToFit="1"/>
    </xf>
    <xf numFmtId="176" fontId="2" fillId="2" borderId="14" xfId="0" applyNumberFormat="1" applyFont="1" applyFill="1" applyBorder="1" applyAlignment="1">
      <alignment horizontal="right" vertical="center" wrapText="1" shrinkToFit="1"/>
    </xf>
    <xf numFmtId="177" fontId="2" fillId="2" borderId="14" xfId="0" applyNumberFormat="1" applyFont="1" applyFill="1" applyBorder="1" applyAlignment="1">
      <alignment horizontal="right" vertical="center" wrapText="1" shrinkToFit="1"/>
    </xf>
    <xf numFmtId="177" fontId="2" fillId="2" borderId="3" xfId="0" applyNumberFormat="1" applyFont="1" applyFill="1" applyBorder="1" applyAlignment="1">
      <alignment horizontal="right" vertical="center" wrapText="1" shrinkToFit="1"/>
    </xf>
    <xf numFmtId="0" fontId="3" fillId="2" borderId="18" xfId="0" applyFont="1" applyFill="1" applyBorder="1" applyAlignment="1">
      <alignment horizontal="center" vertical="center" wrapText="1" shrinkToFit="1"/>
    </xf>
    <xf numFmtId="0" fontId="3" fillId="2" borderId="19" xfId="0" applyFont="1" applyFill="1" applyBorder="1" applyAlignment="1">
      <alignment horizontal="center" vertical="center" wrapText="1" shrinkToFit="1"/>
    </xf>
    <xf numFmtId="176" fontId="3" fillId="2" borderId="20" xfId="0" applyNumberFormat="1" applyFont="1" applyFill="1" applyBorder="1" applyAlignment="1">
      <alignment horizontal="right" vertical="center" wrapText="1" shrinkToFit="1"/>
    </xf>
    <xf numFmtId="0" fontId="3" fillId="2" borderId="21" xfId="0" applyFont="1" applyFill="1" applyBorder="1" applyAlignment="1">
      <alignment horizontal="center" vertical="center" wrapText="1" shrinkToFit="1"/>
    </xf>
    <xf numFmtId="41" fontId="2" fillId="0" borderId="31" xfId="1" applyFont="1" applyBorder="1" applyAlignment="1">
      <alignment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2" fillId="2" borderId="6" xfId="0" applyFont="1" applyFill="1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wrapText="1" shrinkToFit="1"/>
    </xf>
    <xf numFmtId="0" fontId="0" fillId="0" borderId="13" xfId="0" applyBorder="1" applyAlignment="1">
      <alignment horizontal="center" vertical="center" wrapText="1" shrinkToFi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10" fillId="2" borderId="23" xfId="0" applyNumberFormat="1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49" fontId="10" fillId="2" borderId="9" xfId="0" applyNumberFormat="1" applyFont="1" applyFill="1" applyBorder="1" applyAlignment="1">
      <alignment horizontal="center" vertical="center" wrapText="1"/>
    </xf>
    <xf numFmtId="49" fontId="10" fillId="2" borderId="7" xfId="0" applyNumberFormat="1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 shrinkToFit="1"/>
    </xf>
    <xf numFmtId="49" fontId="2" fillId="2" borderId="36" xfId="0" applyNumberFormat="1" applyFont="1" applyFill="1" applyBorder="1" applyAlignment="1">
      <alignment horizontal="left" vertical="center" wrapText="1" shrinkToFit="1"/>
    </xf>
    <xf numFmtId="49" fontId="2" fillId="2" borderId="37" xfId="0" applyNumberFormat="1" applyFont="1" applyFill="1" applyBorder="1" applyAlignment="1">
      <alignment horizontal="left" vertical="center" wrapText="1" shrinkToFit="1"/>
    </xf>
    <xf numFmtId="176" fontId="2" fillId="2" borderId="37" xfId="0" applyNumberFormat="1" applyFont="1" applyFill="1" applyBorder="1" applyAlignment="1">
      <alignment horizontal="right" vertical="center" wrapText="1" shrinkToFit="1"/>
    </xf>
    <xf numFmtId="177" fontId="2" fillId="2" borderId="37" xfId="0" applyNumberFormat="1" applyFont="1" applyFill="1" applyBorder="1" applyAlignment="1">
      <alignment horizontal="right" vertical="center" wrapText="1" shrinkToFit="1"/>
    </xf>
    <xf numFmtId="0" fontId="0" fillId="2" borderId="38" xfId="0" applyFill="1" applyBorder="1" applyAlignment="1">
      <alignment horizontal="center" vertical="center" wrapText="1" shrinkToFit="1"/>
    </xf>
    <xf numFmtId="0" fontId="3" fillId="2" borderId="38" xfId="0" applyFont="1" applyFill="1" applyBorder="1" applyAlignment="1">
      <alignment horizontal="center" vertical="center" wrapText="1" shrinkToFit="1"/>
    </xf>
    <xf numFmtId="0" fontId="3" fillId="2" borderId="39" xfId="0" applyFont="1" applyFill="1" applyBorder="1" applyAlignment="1">
      <alignment horizontal="center" vertical="center" wrapText="1" shrinkToFit="1"/>
    </xf>
    <xf numFmtId="176" fontId="3" fillId="2" borderId="40" xfId="0" applyNumberFormat="1" applyFont="1" applyFill="1" applyBorder="1" applyAlignment="1">
      <alignment horizontal="right" vertical="center" wrapText="1" shrinkToFit="1"/>
    </xf>
    <xf numFmtId="0" fontId="0" fillId="2" borderId="30" xfId="0" applyFont="1" applyFill="1" applyBorder="1" applyAlignment="1">
      <alignment vertical="center" wrapText="1" shrinkToFit="1"/>
    </xf>
    <xf numFmtId="0" fontId="0" fillId="0" borderId="0" xfId="0" applyAlignment="1">
      <alignment horizontal="center" vertical="center"/>
    </xf>
    <xf numFmtId="49" fontId="10" fillId="2" borderId="13" xfId="0" applyNumberFormat="1" applyFont="1" applyFill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41" fontId="2" fillId="0" borderId="26" xfId="1" applyFont="1" applyBorder="1" applyAlignment="1">
      <alignment horizontal="center" vertical="center"/>
    </xf>
    <xf numFmtId="41" fontId="2" fillId="0" borderId="27" xfId="1" applyFont="1" applyBorder="1" applyAlignment="1">
      <alignment horizontal="center" vertical="center"/>
    </xf>
    <xf numFmtId="41" fontId="2" fillId="0" borderId="29" xfId="1" applyFont="1" applyBorder="1" applyAlignment="1">
      <alignment horizontal="center" vertical="center"/>
    </xf>
    <xf numFmtId="41" fontId="2" fillId="0" borderId="30" xfId="1" applyFont="1" applyBorder="1" applyAlignment="1">
      <alignment horizontal="center" vertical="center"/>
    </xf>
    <xf numFmtId="41" fontId="2" fillId="0" borderId="32" xfId="1" applyFont="1" applyBorder="1" applyAlignment="1">
      <alignment horizontal="center" vertical="center"/>
    </xf>
    <xf numFmtId="41" fontId="2" fillId="0" borderId="33" xfId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3" fillId="2" borderId="22" xfId="0" applyNumberFormat="1" applyFont="1" applyFill="1" applyBorder="1" applyAlignment="1">
      <alignment horizontal="right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"/>
  <sheetViews>
    <sheetView tabSelected="1" workbookViewId="0">
      <selection activeCell="F21" sqref="F21"/>
    </sheetView>
  </sheetViews>
  <sheetFormatPr defaultRowHeight="16.5"/>
  <cols>
    <col min="1" max="1" width="3" style="17" customWidth="1"/>
    <col min="2" max="3" width="9" style="17" customWidth="1"/>
    <col min="4" max="4" width="9.625" style="18" customWidth="1"/>
    <col min="5" max="5" width="9.625" style="17" customWidth="1"/>
    <col min="6" max="6" width="10.125" style="17" customWidth="1"/>
    <col min="7" max="7" width="10.5" style="17" customWidth="1"/>
    <col min="8" max="8" width="6.5" style="17" customWidth="1"/>
    <col min="9" max="10" width="9.625" style="17" customWidth="1"/>
    <col min="11" max="11" width="9.625" style="18" customWidth="1"/>
    <col min="12" max="12" width="9.625" style="17" customWidth="1"/>
    <col min="13" max="13" width="10.625" style="17" customWidth="1"/>
    <col min="14" max="14" width="10.25" style="17" customWidth="1"/>
    <col min="15" max="15" width="6.625" style="17" customWidth="1"/>
    <col min="16" max="16384" width="9" style="17"/>
  </cols>
  <sheetData>
    <row r="1" spans="1:15" ht="31.5">
      <c r="A1" s="45" t="s">
        <v>30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5" ht="17.25" thickBot="1"/>
    <row r="3" spans="1:15" s="18" customFormat="1" ht="25.5" customHeight="1">
      <c r="A3" s="48" t="s">
        <v>0</v>
      </c>
      <c r="B3" s="19" t="s">
        <v>1</v>
      </c>
      <c r="C3" s="20"/>
      <c r="D3" s="20"/>
      <c r="E3" s="20"/>
      <c r="F3" s="20"/>
      <c r="G3" s="20"/>
      <c r="H3" s="21"/>
      <c r="I3" s="19" t="s">
        <v>2</v>
      </c>
      <c r="J3" s="20"/>
      <c r="K3" s="20"/>
      <c r="L3" s="20"/>
      <c r="M3" s="20"/>
      <c r="N3" s="20"/>
      <c r="O3" s="22"/>
    </row>
    <row r="4" spans="1:15" s="18" customFormat="1" ht="25.5" customHeight="1">
      <c r="A4" s="49"/>
      <c r="B4" s="23" t="s">
        <v>3</v>
      </c>
      <c r="C4" s="23" t="s">
        <v>4</v>
      </c>
      <c r="D4" s="23" t="s">
        <v>5</v>
      </c>
      <c r="E4" s="24" t="s">
        <v>6</v>
      </c>
      <c r="F4" s="25"/>
      <c r="G4" s="24" t="s">
        <v>7</v>
      </c>
      <c r="H4" s="25"/>
      <c r="I4" s="23" t="s">
        <v>3</v>
      </c>
      <c r="J4" s="23" t="s">
        <v>4</v>
      </c>
      <c r="K4" s="23" t="s">
        <v>5</v>
      </c>
      <c r="L4" s="24" t="s">
        <v>6</v>
      </c>
      <c r="M4" s="25"/>
      <c r="N4" s="24" t="s">
        <v>7</v>
      </c>
      <c r="O4" s="26"/>
    </row>
    <row r="5" spans="1:15" s="18" customFormat="1" ht="25.5" customHeight="1">
      <c r="A5" s="50"/>
      <c r="B5" s="28"/>
      <c r="C5" s="28"/>
      <c r="D5" s="28"/>
      <c r="E5" s="28" t="s">
        <v>8</v>
      </c>
      <c r="F5" s="28" t="s">
        <v>9</v>
      </c>
      <c r="G5" s="28" t="s">
        <v>10</v>
      </c>
      <c r="H5" s="28" t="s">
        <v>11</v>
      </c>
      <c r="I5" s="28"/>
      <c r="J5" s="28"/>
      <c r="K5" s="28"/>
      <c r="L5" s="28" t="s">
        <v>8</v>
      </c>
      <c r="M5" s="28" t="s">
        <v>9</v>
      </c>
      <c r="N5" s="28" t="s">
        <v>10</v>
      </c>
      <c r="O5" s="29" t="s">
        <v>11</v>
      </c>
    </row>
    <row r="6" spans="1:15" s="18" customFormat="1" ht="28.5" customHeight="1">
      <c r="A6" s="30">
        <v>1</v>
      </c>
      <c r="B6" s="34" t="s">
        <v>15</v>
      </c>
      <c r="C6" s="34" t="s">
        <v>15</v>
      </c>
      <c r="D6" s="34" t="s">
        <v>16</v>
      </c>
      <c r="E6" s="35">
        <v>2700000</v>
      </c>
      <c r="F6" s="35">
        <v>2700000</v>
      </c>
      <c r="G6" s="35">
        <f>E6-F6</f>
        <v>0</v>
      </c>
      <c r="H6" s="35">
        <v>0</v>
      </c>
      <c r="I6" s="31" t="s">
        <v>12</v>
      </c>
      <c r="J6" s="31" t="s">
        <v>13</v>
      </c>
      <c r="K6" s="31" t="s">
        <v>14</v>
      </c>
      <c r="L6" s="32">
        <v>500000</v>
      </c>
      <c r="M6" s="32">
        <v>500000</v>
      </c>
      <c r="N6" s="32">
        <f>L6-M6</f>
        <v>0</v>
      </c>
      <c r="O6" s="33">
        <v>0</v>
      </c>
    </row>
    <row r="7" spans="1:15" s="18" customFormat="1" ht="28.5" customHeight="1">
      <c r="A7" s="27">
        <v>2</v>
      </c>
      <c r="B7" s="34" t="s">
        <v>15</v>
      </c>
      <c r="C7" s="34" t="s">
        <v>15</v>
      </c>
      <c r="D7" s="34" t="s">
        <v>18</v>
      </c>
      <c r="E7" s="35">
        <v>1200000</v>
      </c>
      <c r="F7" s="35">
        <v>1200000</v>
      </c>
      <c r="G7" s="35">
        <f t="shared" ref="G7:G10" si="0">E7-F7</f>
        <v>0</v>
      </c>
      <c r="H7" s="35">
        <v>0</v>
      </c>
      <c r="I7" s="34" t="s">
        <v>12</v>
      </c>
      <c r="J7" s="34" t="s">
        <v>13</v>
      </c>
      <c r="K7" s="34" t="s">
        <v>17</v>
      </c>
      <c r="L7" s="35">
        <v>2000000</v>
      </c>
      <c r="M7" s="35">
        <v>2000000</v>
      </c>
      <c r="N7" s="32">
        <f t="shared" ref="N7:N11" si="1">L7-M7</f>
        <v>0</v>
      </c>
      <c r="O7" s="36">
        <v>0</v>
      </c>
    </row>
    <row r="8" spans="1:15" s="18" customFormat="1" ht="28.5" customHeight="1">
      <c r="A8" s="27">
        <v>3</v>
      </c>
      <c r="B8" s="34" t="s">
        <v>22</v>
      </c>
      <c r="C8" s="34" t="s">
        <v>22</v>
      </c>
      <c r="D8" s="34" t="s">
        <v>23</v>
      </c>
      <c r="E8" s="35">
        <v>200000</v>
      </c>
      <c r="F8" s="35">
        <v>141222</v>
      </c>
      <c r="G8" s="35">
        <f t="shared" si="0"/>
        <v>58778</v>
      </c>
      <c r="H8" s="35">
        <v>-29.39</v>
      </c>
      <c r="I8" s="34" t="s">
        <v>12</v>
      </c>
      <c r="J8" s="34" t="s">
        <v>19</v>
      </c>
      <c r="K8" s="34" t="s">
        <v>20</v>
      </c>
      <c r="L8" s="35">
        <v>1900000</v>
      </c>
      <c r="M8" s="35">
        <v>861222</v>
      </c>
      <c r="N8" s="32">
        <f t="shared" si="1"/>
        <v>1038778</v>
      </c>
      <c r="O8" s="37">
        <v>-54.67</v>
      </c>
    </row>
    <row r="9" spans="1:15" s="18" customFormat="1" ht="28.5" customHeight="1">
      <c r="A9" s="27">
        <v>4</v>
      </c>
      <c r="B9" s="34" t="s">
        <v>22</v>
      </c>
      <c r="C9" s="34" t="s">
        <v>22</v>
      </c>
      <c r="D9" s="34" t="s">
        <v>25</v>
      </c>
      <c r="E9" s="35">
        <v>6000000</v>
      </c>
      <c r="F9" s="35">
        <v>5820668</v>
      </c>
      <c r="G9" s="35">
        <f t="shared" si="0"/>
        <v>179332</v>
      </c>
      <c r="H9" s="38">
        <v>-2.99</v>
      </c>
      <c r="I9" s="34" t="s">
        <v>12</v>
      </c>
      <c r="J9" s="34" t="s">
        <v>19</v>
      </c>
      <c r="K9" s="34" t="s">
        <v>21</v>
      </c>
      <c r="L9" s="35">
        <v>1200000</v>
      </c>
      <c r="M9" s="35">
        <v>1200000</v>
      </c>
      <c r="N9" s="32">
        <f t="shared" si="1"/>
        <v>0</v>
      </c>
      <c r="O9" s="36">
        <v>0</v>
      </c>
    </row>
    <row r="10" spans="1:15" s="18" customFormat="1" ht="28.5" customHeight="1">
      <c r="A10" s="27">
        <v>5</v>
      </c>
      <c r="B10" s="68" t="s">
        <v>27</v>
      </c>
      <c r="C10" s="68" t="s">
        <v>27</v>
      </c>
      <c r="D10" s="68" t="s">
        <v>28</v>
      </c>
      <c r="E10" s="69">
        <v>20000</v>
      </c>
      <c r="F10" s="69">
        <v>20000</v>
      </c>
      <c r="G10" s="35">
        <f t="shared" si="0"/>
        <v>0</v>
      </c>
      <c r="H10" s="70">
        <v>0</v>
      </c>
      <c r="I10" s="34" t="s">
        <v>12</v>
      </c>
      <c r="J10" s="34" t="s">
        <v>19</v>
      </c>
      <c r="K10" s="34" t="s">
        <v>24</v>
      </c>
      <c r="L10" s="35">
        <v>220000</v>
      </c>
      <c r="M10" s="35">
        <v>0</v>
      </c>
      <c r="N10" s="32">
        <f t="shared" si="1"/>
        <v>220000</v>
      </c>
      <c r="O10" s="36">
        <v>-100</v>
      </c>
    </row>
    <row r="11" spans="1:15" s="18" customFormat="1" ht="28.5" customHeight="1">
      <c r="A11" s="66">
        <v>6</v>
      </c>
      <c r="B11" s="75"/>
      <c r="C11" s="75"/>
      <c r="D11" s="75"/>
      <c r="E11" s="75"/>
      <c r="F11" s="75"/>
      <c r="G11" s="75"/>
      <c r="H11" s="75"/>
      <c r="I11" s="67" t="s">
        <v>12</v>
      </c>
      <c r="J11" s="34" t="s">
        <v>19</v>
      </c>
      <c r="K11" s="34" t="s">
        <v>26</v>
      </c>
      <c r="L11" s="35">
        <v>4300000</v>
      </c>
      <c r="M11" s="35">
        <v>5320668</v>
      </c>
      <c r="N11" s="32">
        <f t="shared" si="1"/>
        <v>-1020668</v>
      </c>
      <c r="O11" s="37">
        <v>23.74</v>
      </c>
    </row>
    <row r="12" spans="1:15" s="18" customFormat="1" ht="49.5" customHeight="1" thickBot="1">
      <c r="A12" s="47" t="s">
        <v>29</v>
      </c>
      <c r="B12" s="71"/>
      <c r="C12" s="72"/>
      <c r="D12" s="73"/>
      <c r="E12" s="74">
        <f>SUM(E6:E10)</f>
        <v>10120000</v>
      </c>
      <c r="F12" s="74">
        <f>SUM(F6:F10)</f>
        <v>9881890</v>
      </c>
      <c r="G12" s="74">
        <f>SUM(G6:G10)</f>
        <v>238110</v>
      </c>
      <c r="H12" s="74">
        <f>SUM(H6:H10)</f>
        <v>-32.380000000000003</v>
      </c>
      <c r="I12" s="42" t="s">
        <v>29</v>
      </c>
      <c r="J12" s="39"/>
      <c r="K12" s="40"/>
      <c r="L12" s="41">
        <f>SUM(L6:L11)</f>
        <v>10120000</v>
      </c>
      <c r="M12" s="41">
        <f t="shared" ref="M12:O12" si="2">SUM(M6:M11)</f>
        <v>9881890</v>
      </c>
      <c r="N12" s="41">
        <f t="shared" si="2"/>
        <v>238110</v>
      </c>
      <c r="O12" s="86">
        <f t="shared" si="2"/>
        <v>-130.93</v>
      </c>
    </row>
  </sheetData>
  <mergeCells count="3">
    <mergeCell ref="A1:O1"/>
    <mergeCell ref="A12:B12"/>
    <mergeCell ref="A3:A5"/>
  </mergeCells>
  <phoneticPr fontId="1" type="noConversion"/>
  <pageMargins left="0.25" right="0.25" top="0.75" bottom="0.75" header="0.3" footer="0.3"/>
  <pageSetup paperSize="9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L16" sqref="L16"/>
    </sheetView>
  </sheetViews>
  <sheetFormatPr defaultRowHeight="16.5"/>
  <cols>
    <col min="1" max="2" width="13.125" style="76" customWidth="1"/>
    <col min="3" max="3" width="17.875" style="76" customWidth="1"/>
    <col min="4" max="4" width="15.125" customWidth="1"/>
    <col min="5" max="5" width="14.875" customWidth="1"/>
    <col min="6" max="6" width="15.125" customWidth="1"/>
    <col min="7" max="7" width="36.625" customWidth="1"/>
  </cols>
  <sheetData>
    <row r="1" spans="1:7" s="1" customFormat="1" ht="38.25">
      <c r="A1" s="53" t="s">
        <v>47</v>
      </c>
      <c r="B1" s="54"/>
      <c r="C1" s="54"/>
      <c r="D1" s="54"/>
      <c r="E1" s="54"/>
      <c r="F1" s="54"/>
      <c r="G1" s="54"/>
    </row>
    <row r="2" spans="1:7" ht="3" customHeight="1" thickBot="1"/>
    <row r="3" spans="1:7" s="2" customFormat="1" ht="22.5" customHeight="1">
      <c r="A3" s="55" t="s">
        <v>31</v>
      </c>
      <c r="B3" s="56"/>
      <c r="C3" s="57"/>
      <c r="D3" s="58" t="s">
        <v>6</v>
      </c>
      <c r="E3" s="57"/>
      <c r="F3" s="59" t="s">
        <v>32</v>
      </c>
      <c r="G3" s="61" t="s">
        <v>33</v>
      </c>
    </row>
    <row r="4" spans="1:7" s="2" customFormat="1" ht="22.5" customHeight="1">
      <c r="A4" s="3" t="s">
        <v>3</v>
      </c>
      <c r="B4" s="44" t="s">
        <v>4</v>
      </c>
      <c r="C4" s="44" t="s">
        <v>5</v>
      </c>
      <c r="D4" s="4" t="s">
        <v>34</v>
      </c>
      <c r="E4" s="4" t="s">
        <v>35</v>
      </c>
      <c r="F4" s="60"/>
      <c r="G4" s="62"/>
    </row>
    <row r="5" spans="1:7" s="2" customFormat="1" ht="22.5" customHeight="1">
      <c r="A5" s="77" t="s">
        <v>15</v>
      </c>
      <c r="B5" s="78" t="s">
        <v>15</v>
      </c>
      <c r="C5" s="78" t="s">
        <v>16</v>
      </c>
      <c r="D5" s="5">
        <v>2700000</v>
      </c>
      <c r="E5" s="5">
        <v>2700000</v>
      </c>
      <c r="F5" s="5">
        <v>0</v>
      </c>
      <c r="G5" s="6" t="s">
        <v>36</v>
      </c>
    </row>
    <row r="6" spans="1:7" s="2" customFormat="1" ht="22.5" customHeight="1">
      <c r="A6" s="77" t="s">
        <v>15</v>
      </c>
      <c r="B6" s="78" t="s">
        <v>15</v>
      </c>
      <c r="C6" s="78" t="s">
        <v>18</v>
      </c>
      <c r="D6" s="5">
        <v>1200000</v>
      </c>
      <c r="E6" s="5">
        <v>1200000</v>
      </c>
      <c r="F6" s="5">
        <v>0</v>
      </c>
      <c r="G6" s="6" t="s">
        <v>37</v>
      </c>
    </row>
    <row r="7" spans="1:7" s="2" customFormat="1" ht="22.5" customHeight="1">
      <c r="A7" s="77" t="s">
        <v>22</v>
      </c>
      <c r="B7" s="78" t="s">
        <v>22</v>
      </c>
      <c r="C7" s="78" t="s">
        <v>23</v>
      </c>
      <c r="D7" s="5">
        <v>200000</v>
      </c>
      <c r="E7" s="5">
        <v>141222</v>
      </c>
      <c r="F7" s="5">
        <v>-58778</v>
      </c>
      <c r="G7" s="6" t="s">
        <v>38</v>
      </c>
    </row>
    <row r="8" spans="1:7" s="2" customFormat="1" ht="22.5" customHeight="1">
      <c r="A8" s="77" t="s">
        <v>22</v>
      </c>
      <c r="B8" s="78" t="s">
        <v>22</v>
      </c>
      <c r="C8" s="78" t="s">
        <v>25</v>
      </c>
      <c r="D8" s="5">
        <v>6000000</v>
      </c>
      <c r="E8" s="5">
        <v>5820668</v>
      </c>
      <c r="F8" s="5">
        <v>-179332</v>
      </c>
      <c r="G8" s="6" t="s">
        <v>39</v>
      </c>
    </row>
    <row r="9" spans="1:7" s="2" customFormat="1" ht="22.5" customHeight="1">
      <c r="A9" s="77" t="s">
        <v>27</v>
      </c>
      <c r="B9" s="78" t="s">
        <v>27</v>
      </c>
      <c r="C9" s="78" t="s">
        <v>28</v>
      </c>
      <c r="D9" s="5">
        <v>20000</v>
      </c>
      <c r="E9" s="5">
        <v>20000</v>
      </c>
      <c r="F9" s="5">
        <v>0</v>
      </c>
      <c r="G9" s="6" t="s">
        <v>40</v>
      </c>
    </row>
    <row r="10" spans="1:7" s="2" customFormat="1" ht="22.5" customHeight="1" thickBot="1">
      <c r="A10" s="63" t="s">
        <v>29</v>
      </c>
      <c r="B10" s="64"/>
      <c r="C10" s="65"/>
      <c r="D10" s="7">
        <f>SUM(D5:D9)</f>
        <v>10120000</v>
      </c>
      <c r="E10" s="7">
        <f t="shared" ref="E10:F10" si="0">SUM(E5:E9)</f>
        <v>9881890</v>
      </c>
      <c r="F10" s="7">
        <f t="shared" si="0"/>
        <v>-238110</v>
      </c>
      <c r="G10" s="8"/>
    </row>
    <row r="11" spans="1:7" ht="42" customHeight="1" thickBot="1">
      <c r="A11" s="51" t="s">
        <v>48</v>
      </c>
      <c r="B11" s="52"/>
      <c r="C11" s="52"/>
      <c r="D11" s="52"/>
      <c r="E11" s="52"/>
      <c r="F11" s="52"/>
      <c r="G11" s="52"/>
    </row>
    <row r="12" spans="1:7" s="11" customFormat="1" ht="21.75" customHeight="1">
      <c r="A12" s="79" t="s">
        <v>31</v>
      </c>
      <c r="B12" s="80"/>
      <c r="C12" s="80"/>
      <c r="D12" s="9" t="s">
        <v>6</v>
      </c>
      <c r="E12" s="9"/>
      <c r="F12" s="9" t="s">
        <v>32</v>
      </c>
      <c r="G12" s="10" t="s">
        <v>33</v>
      </c>
    </row>
    <row r="13" spans="1:7" s="11" customFormat="1" ht="21.75" customHeight="1">
      <c r="A13" s="81" t="s">
        <v>3</v>
      </c>
      <c r="B13" s="82" t="s">
        <v>4</v>
      </c>
      <c r="C13" s="82" t="s">
        <v>5</v>
      </c>
      <c r="D13" s="12" t="s">
        <v>34</v>
      </c>
      <c r="E13" s="12" t="s">
        <v>35</v>
      </c>
      <c r="F13" s="12"/>
      <c r="G13" s="13"/>
    </row>
    <row r="14" spans="1:7" s="11" customFormat="1" ht="21.75" customHeight="1">
      <c r="A14" s="81" t="s">
        <v>12</v>
      </c>
      <c r="B14" s="82" t="s">
        <v>13</v>
      </c>
      <c r="C14" s="82" t="s">
        <v>14</v>
      </c>
      <c r="D14" s="12">
        <v>500000</v>
      </c>
      <c r="E14" s="12">
        <v>500000</v>
      </c>
      <c r="F14" s="12">
        <v>0</v>
      </c>
      <c r="G14" s="13" t="s">
        <v>41</v>
      </c>
    </row>
    <row r="15" spans="1:7" s="11" customFormat="1" ht="21.75" customHeight="1">
      <c r="A15" s="81" t="s">
        <v>12</v>
      </c>
      <c r="B15" s="82" t="s">
        <v>13</v>
      </c>
      <c r="C15" s="82" t="s">
        <v>17</v>
      </c>
      <c r="D15" s="12">
        <v>2000000</v>
      </c>
      <c r="E15" s="12">
        <v>2000000</v>
      </c>
      <c r="F15" s="12">
        <v>0</v>
      </c>
      <c r="G15" s="13" t="s">
        <v>42</v>
      </c>
    </row>
    <row r="16" spans="1:7" s="11" customFormat="1" ht="21.75" customHeight="1">
      <c r="A16" s="81" t="s">
        <v>12</v>
      </c>
      <c r="B16" s="82" t="s">
        <v>19</v>
      </c>
      <c r="C16" s="82" t="s">
        <v>20</v>
      </c>
      <c r="D16" s="12">
        <v>1900000</v>
      </c>
      <c r="E16" s="12">
        <v>861222</v>
      </c>
      <c r="F16" s="12">
        <v>-1038778</v>
      </c>
      <c r="G16" s="43" t="s">
        <v>45</v>
      </c>
    </row>
    <row r="17" spans="1:7" s="11" customFormat="1" ht="21.75" customHeight="1">
      <c r="A17" s="81" t="s">
        <v>12</v>
      </c>
      <c r="B17" s="82" t="s">
        <v>19</v>
      </c>
      <c r="C17" s="82" t="s">
        <v>21</v>
      </c>
      <c r="D17" s="12">
        <v>1200000</v>
      </c>
      <c r="E17" s="12">
        <v>1200000</v>
      </c>
      <c r="F17" s="12">
        <v>0</v>
      </c>
      <c r="G17" s="43" t="s">
        <v>46</v>
      </c>
    </row>
    <row r="18" spans="1:7" s="11" customFormat="1" ht="21.75" customHeight="1">
      <c r="A18" s="81" t="s">
        <v>12</v>
      </c>
      <c r="B18" s="82" t="s">
        <v>19</v>
      </c>
      <c r="C18" s="82" t="s">
        <v>24</v>
      </c>
      <c r="D18" s="12">
        <v>220000</v>
      </c>
      <c r="E18" s="12">
        <v>0</v>
      </c>
      <c r="F18" s="12">
        <v>-220000</v>
      </c>
      <c r="G18" s="13" t="s">
        <v>43</v>
      </c>
    </row>
    <row r="19" spans="1:7" s="11" customFormat="1" ht="21.75" customHeight="1">
      <c r="A19" s="81" t="s">
        <v>12</v>
      </c>
      <c r="B19" s="82" t="s">
        <v>19</v>
      </c>
      <c r="C19" s="82" t="s">
        <v>26</v>
      </c>
      <c r="D19" s="12">
        <v>4300000</v>
      </c>
      <c r="E19" s="12">
        <v>5320668</v>
      </c>
      <c r="F19" s="12">
        <v>1020668</v>
      </c>
      <c r="G19" s="13" t="s">
        <v>44</v>
      </c>
    </row>
    <row r="20" spans="1:7" s="11" customFormat="1" ht="21.75" customHeight="1" thickBot="1">
      <c r="A20" s="83" t="s">
        <v>29</v>
      </c>
      <c r="B20" s="84"/>
      <c r="C20" s="84"/>
      <c r="D20" s="14">
        <f>SUM(D14:D19)</f>
        <v>10120000</v>
      </c>
      <c r="E20" s="14">
        <f t="shared" ref="E20:F20" si="1">SUM(E14:E19)</f>
        <v>9881890</v>
      </c>
      <c r="F20" s="14">
        <f t="shared" si="1"/>
        <v>-238110</v>
      </c>
      <c r="G20" s="15"/>
    </row>
    <row r="21" spans="1:7" s="16" customFormat="1" ht="12">
      <c r="A21" s="85"/>
      <c r="B21" s="85"/>
      <c r="C21" s="85"/>
    </row>
    <row r="22" spans="1:7" s="16" customFormat="1" ht="12">
      <c r="A22" s="85"/>
      <c r="B22" s="85"/>
      <c r="C22" s="85"/>
    </row>
    <row r="23" spans="1:7" s="16" customFormat="1" ht="12">
      <c r="A23" s="85"/>
      <c r="B23" s="85"/>
      <c r="C23" s="85"/>
    </row>
    <row r="24" spans="1:7" s="16" customFormat="1" ht="12">
      <c r="A24" s="85"/>
      <c r="B24" s="85"/>
      <c r="C24" s="85"/>
    </row>
    <row r="25" spans="1:7" s="16" customFormat="1" ht="12">
      <c r="A25" s="85"/>
      <c r="B25" s="85"/>
      <c r="C25" s="85"/>
    </row>
    <row r="26" spans="1:7" s="16" customFormat="1" ht="12">
      <c r="A26" s="85"/>
      <c r="B26" s="85"/>
      <c r="C26" s="85"/>
    </row>
    <row r="27" spans="1:7" s="16" customFormat="1" ht="12">
      <c r="A27" s="85"/>
      <c r="B27" s="85"/>
      <c r="C27" s="85"/>
    </row>
    <row r="28" spans="1:7" s="16" customFormat="1" ht="12">
      <c r="A28" s="85"/>
      <c r="B28" s="85"/>
      <c r="C28" s="85"/>
    </row>
    <row r="29" spans="1:7" s="16" customFormat="1" ht="12">
      <c r="A29" s="85"/>
      <c r="B29" s="85"/>
      <c r="C29" s="85"/>
    </row>
    <row r="30" spans="1:7" s="16" customFormat="1" ht="12">
      <c r="A30" s="85"/>
      <c r="B30" s="85"/>
      <c r="C30" s="85"/>
    </row>
    <row r="31" spans="1:7" s="16" customFormat="1" ht="12">
      <c r="A31" s="85"/>
      <c r="B31" s="85"/>
      <c r="C31" s="85"/>
    </row>
    <row r="32" spans="1:7" s="16" customFormat="1" ht="12">
      <c r="A32" s="85"/>
      <c r="B32" s="85"/>
      <c r="C32" s="85"/>
    </row>
    <row r="33" spans="1:3" s="16" customFormat="1" ht="12">
      <c r="A33" s="85"/>
      <c r="B33" s="85"/>
      <c r="C33" s="85"/>
    </row>
    <row r="34" spans="1:3" s="16" customFormat="1" ht="12">
      <c r="A34" s="85"/>
      <c r="B34" s="85"/>
      <c r="C34" s="85"/>
    </row>
  </sheetData>
  <mergeCells count="7">
    <mergeCell ref="A11:G11"/>
    <mergeCell ref="A1:G1"/>
    <mergeCell ref="A3:C3"/>
    <mergeCell ref="D3:E3"/>
    <mergeCell ref="F3:F4"/>
    <mergeCell ref="G3:G4"/>
    <mergeCell ref="A10:C10"/>
  </mergeCells>
  <phoneticPr fontId="1" type="noConversion"/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추경예산서 총괄</vt:lpstr>
      <vt:lpstr>추경내역서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사무국장</dc:creator>
  <cp:lastModifiedBy>사무국장</cp:lastModifiedBy>
  <cp:lastPrinted>2020-03-03T06:33:52Z</cp:lastPrinted>
  <dcterms:created xsi:type="dcterms:W3CDTF">2020-02-04T08:17:39Z</dcterms:created>
  <dcterms:modified xsi:type="dcterms:W3CDTF">2020-03-03T06:34:05Z</dcterms:modified>
</cp:coreProperties>
</file>